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F:\Prosperidad\Prosperidad Social\PRIVADA\Informes\Informe Noviembre\"/>
    </mc:Choice>
  </mc:AlternateContent>
  <xr:revisionPtr revIDLastSave="0" documentId="13_ncr:1_{527AF13C-A157-4876-B271-0CA2811532B9}" xr6:coauthVersionLast="45" xr6:coauthVersionMax="45" xr10:uidLastSave="{00000000-0000-0000-0000-000000000000}"/>
  <bookViews>
    <workbookView xWindow="-120" yWindow="-120" windowWidth="21840" windowHeight="13140" firstSheet="2" activeTab="5" xr2:uid="{C27099BD-5877-4E78-9B80-3F3668CB7ECE}"/>
  </bookViews>
  <sheets>
    <sheet name="Anexo" sheetId="1" r:id="rId1"/>
    <sheet name="Gestión Documental" sheetId="7" r:id="rId2"/>
    <sheet name="Peticiones Archivadas" sheetId="2" r:id="rId3"/>
    <sheet name=" Peticiones vencidas Reiterativ" sheetId="3" r:id="rId4"/>
    <sheet name="TR abiertas" sheetId="4" r:id="rId5"/>
    <sheet name="TR Organos de Control Abiertas" sheetId="8" r:id="rId6"/>
  </sheets>
  <externalReferences>
    <externalReference r:id="rId7"/>
    <externalReference r:id="rId8"/>
    <externalReference r:id="rId9"/>
  </externalReferences>
  <definedNames>
    <definedName name="_xlnm._FilterDatabase" localSheetId="0" hidden="1">Anexo!$B$4:$L$122</definedName>
    <definedName name="_xlnm._FilterDatabase" localSheetId="1" hidden="1">'Gestión Documental'!$B$4:$L$170</definedName>
    <definedName name="_xlnm._FilterDatabase" localSheetId="2" hidden="1">'Peticiones Archivadas'!$B$6:$F$6</definedName>
    <definedName name="_xlnm._FilterDatabase" localSheetId="4" hidden="1">'TR abiertas'!$B$7:$I$193</definedName>
    <definedName name="Areas">[1]Datos!$D$1:$D$19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7" l="1"/>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5" i="7"/>
  <c r="C5" i="1"/>
  <c r="F122" i="1" l="1"/>
  <c r="E122" i="1"/>
  <c r="F121" i="1"/>
  <c r="E121" i="1"/>
  <c r="F120" i="1"/>
  <c r="E120" i="1"/>
  <c r="F119" i="1"/>
  <c r="E119" i="1"/>
  <c r="F118" i="1"/>
  <c r="E118" i="1"/>
  <c r="F117" i="1"/>
  <c r="E117" i="1"/>
  <c r="F116" i="1"/>
  <c r="E116" i="1"/>
  <c r="F115" i="1"/>
  <c r="E115" i="1"/>
  <c r="F114" i="1"/>
  <c r="E114" i="1"/>
  <c r="F113" i="1"/>
  <c r="E113" i="1"/>
  <c r="F112" i="1"/>
  <c r="E112" i="1"/>
  <c r="F111" i="1"/>
  <c r="E111" i="1"/>
  <c r="F110" i="1"/>
  <c r="E110" i="1"/>
  <c r="F109" i="1"/>
  <c r="E109" i="1"/>
  <c r="F108" i="1"/>
  <c r="E108" i="1"/>
  <c r="F107" i="1"/>
  <c r="E107" i="1"/>
  <c r="F106" i="1"/>
  <c r="E106" i="1"/>
  <c r="F105" i="1"/>
  <c r="E105" i="1"/>
  <c r="F104" i="1"/>
  <c r="E104" i="1"/>
  <c r="F103" i="1"/>
  <c r="E103" i="1"/>
  <c r="F102" i="1"/>
  <c r="E102" i="1"/>
  <c r="F101" i="1"/>
  <c r="E101" i="1"/>
  <c r="F100" i="1"/>
  <c r="E100" i="1"/>
  <c r="F99" i="1"/>
  <c r="E99" i="1"/>
  <c r="F98" i="1"/>
  <c r="E98" i="1"/>
  <c r="F19" i="1"/>
  <c r="E19" i="1"/>
  <c r="F18" i="1"/>
  <c r="E18" i="1"/>
  <c r="F17" i="1"/>
  <c r="E17" i="1"/>
  <c r="C15" i="1"/>
  <c r="C14" i="1"/>
  <c r="C13" i="1"/>
  <c r="C12" i="1"/>
  <c r="C11" i="1"/>
  <c r="C10" i="1"/>
  <c r="C9" i="1"/>
  <c r="C8" i="1"/>
  <c r="C7" i="1"/>
  <c r="C6" i="1"/>
</calcChain>
</file>

<file path=xl/sharedStrings.xml><?xml version="1.0" encoding="utf-8"?>
<sst xmlns="http://schemas.openxmlformats.org/spreadsheetml/2006/main" count="3793" uniqueCount="863">
  <si>
    <t>Días de vencimientos</t>
  </si>
  <si>
    <t>Tiempo de Respuesta</t>
  </si>
  <si>
    <t>Áreas</t>
  </si>
  <si>
    <t>Grupo de Trabajo</t>
  </si>
  <si>
    <t>Grupo Interno de Trabajo</t>
  </si>
  <si>
    <t>Radicado de Entrada</t>
  </si>
  <si>
    <t>Fecha de Entrada</t>
  </si>
  <si>
    <t>Etapa - Proceso Actual</t>
  </si>
  <si>
    <t>Funcionario Responsable</t>
  </si>
  <si>
    <t>Subdirección General de Programas y Proyectos</t>
  </si>
  <si>
    <t>Dirección de Transferencias Monetarias Condicionadas</t>
  </si>
  <si>
    <t>GIT Jóvenes en Acción</t>
  </si>
  <si>
    <t>E-2019-0007-137424</t>
  </si>
  <si>
    <t>Pendiente - Gestion de Peticiones</t>
  </si>
  <si>
    <t>Lina Maria Ramirez Pulgarin</t>
  </si>
  <si>
    <t>E-2019-0007-158235</t>
  </si>
  <si>
    <t>Dirección de Inclusión Productiva</t>
  </si>
  <si>
    <t>E-2019-0007-191825</t>
  </si>
  <si>
    <t>GIT Intervenciones Rurales Integrales</t>
  </si>
  <si>
    <t>E-2019-0007-195253</t>
  </si>
  <si>
    <t>E-2019-0007-196692</t>
  </si>
  <si>
    <t>Miguel Angel Niño Pachongo</t>
  </si>
  <si>
    <t>E-2019-0007-204599</t>
  </si>
  <si>
    <t>Veronica Arango Cala</t>
  </si>
  <si>
    <t>E-2019-2203-205647</t>
  </si>
  <si>
    <t>Pendiente - Gestión de Peticiones</t>
  </si>
  <si>
    <t>Rocio Oyuela Guzman</t>
  </si>
  <si>
    <t>E-2019-1727-206824</t>
  </si>
  <si>
    <t>E-2019-1713-207286</t>
  </si>
  <si>
    <t>E-2019-0007-212144</t>
  </si>
  <si>
    <t>Dirección Regional Magdalena</t>
  </si>
  <si>
    <t>GIT Familias en Acción</t>
  </si>
  <si>
    <t>E-2019-1704-216059</t>
  </si>
  <si>
    <t>Daniel Alexis Gomez Baez</t>
  </si>
  <si>
    <t>E-2019-0007-216003</t>
  </si>
  <si>
    <t>Oficina Asesora Jurídica</t>
  </si>
  <si>
    <t>GIT Acciones Constitucionales y Procedimientos Administrativos</t>
  </si>
  <si>
    <t>GIT Administración del Talento Humano</t>
  </si>
  <si>
    <t>Oficina de Control Interno</t>
  </si>
  <si>
    <t>E-2019-0007-227234</t>
  </si>
  <si>
    <t>GIT Participación Ciudadana</t>
  </si>
  <si>
    <t>Patricia Julieth Melo Quintero</t>
  </si>
  <si>
    <t>Dirección de Infraestructura Social y Hábitat</t>
  </si>
  <si>
    <t>GIT Infraestructura Social y Hábitat</t>
  </si>
  <si>
    <t>E-2019-0007-227814</t>
  </si>
  <si>
    <t xml:space="preserve"> Pendiente - Gestión de Peticiones</t>
  </si>
  <si>
    <t>Zilia Daisy Ruiz Guataqui</t>
  </si>
  <si>
    <t>Firmar Respuesta</t>
  </si>
  <si>
    <t>Jorge Alberto Cantor Gonzalez</t>
  </si>
  <si>
    <t>Enviar Respuesta</t>
  </si>
  <si>
    <t>Juan Ignacio Martinez Romero</t>
  </si>
  <si>
    <t>Brayan Alexander Garcia Castiblanco</t>
  </si>
  <si>
    <t>Anexo 1. Detalle de las peticiones pendientes de gestión o cierre en Delta</t>
  </si>
  <si>
    <t xml:space="preserve">Anexo 1. Detalle de las peticiones archivadas </t>
  </si>
  <si>
    <t>Fecha de Radicación</t>
  </si>
  <si>
    <t>Fecha fin</t>
  </si>
  <si>
    <t>Anexo 1. Detalle de las Peticiones vencidas de forma Reiterativa</t>
  </si>
  <si>
    <t>Anexo 1. Detalle de la consolidación de respuesta– Tareas relacionadas – TR-</t>
  </si>
  <si>
    <t>Fecha Radicación</t>
  </si>
  <si>
    <t>Fecha Envío Tarea Relacionada</t>
  </si>
  <si>
    <t>Fecha Vencimiento T.R</t>
  </si>
  <si>
    <t>N° Radicado Entrada</t>
  </si>
  <si>
    <t>Área</t>
  </si>
  <si>
    <t>Grupo responsable</t>
  </si>
  <si>
    <t>Estado</t>
  </si>
  <si>
    <t>Cumplimiento</t>
  </si>
  <si>
    <t>E-2019-1722-244688</t>
  </si>
  <si>
    <t>E-2019-0007-243701</t>
  </si>
  <si>
    <t>E-2019-2203-243361</t>
  </si>
  <si>
    <t>E-2019-1719-253218</t>
  </si>
  <si>
    <t>E-2019-0007-256167</t>
  </si>
  <si>
    <t>E-2019-0007-256161</t>
  </si>
  <si>
    <t>E-2019-2203-255908</t>
  </si>
  <si>
    <t>E-2019-1731-255897</t>
  </si>
  <si>
    <t>E-2019-2203-254753</t>
  </si>
  <si>
    <t>E-2019-2203-255377</t>
  </si>
  <si>
    <t>E-2019-1705-255063</t>
  </si>
  <si>
    <t>E-2019-2203-255050</t>
  </si>
  <si>
    <t>E-2019-2203-255047</t>
  </si>
  <si>
    <t>E-2019-2203-255045</t>
  </si>
  <si>
    <t>E-2019-2203-255017</t>
  </si>
  <si>
    <t>E-2019-2203-255013</t>
  </si>
  <si>
    <t>E-2019-2203-254685</t>
  </si>
  <si>
    <t>E-2019-2203-254675</t>
  </si>
  <si>
    <t>E-2019-2203-254671</t>
  </si>
  <si>
    <t>E-2019-2203-254666</t>
  </si>
  <si>
    <t>E-2019-2203-254664</t>
  </si>
  <si>
    <t>E-2019-2203-254623</t>
  </si>
  <si>
    <t>E-2019-2203-254613</t>
  </si>
  <si>
    <t>E-2019-2203-254603</t>
  </si>
  <si>
    <t>E-2019-2203-254591</t>
  </si>
  <si>
    <t>E-2019-2203-254576</t>
  </si>
  <si>
    <t>E-2019-2203-254567</t>
  </si>
  <si>
    <t>E-2019-2203-254561</t>
  </si>
  <si>
    <t>E-2019-2203-254530</t>
  </si>
  <si>
    <t>E-2019-2203-251243</t>
  </si>
  <si>
    <t>E-2019-2203-251576</t>
  </si>
  <si>
    <t>E-2019-2203-254550</t>
  </si>
  <si>
    <t>E-2019-2203-255020</t>
  </si>
  <si>
    <t>E-2019-2203-254681</t>
  </si>
  <si>
    <t>E-2019-2203-254645</t>
  </si>
  <si>
    <t>E-2019-2203-251295</t>
  </si>
  <si>
    <t>E-2019-2203-251286</t>
  </si>
  <si>
    <t>E-2019-0007-255647</t>
  </si>
  <si>
    <t>E-2019-2203-254590</t>
  </si>
  <si>
    <t>E-2019-2203-254537</t>
  </si>
  <si>
    <t>E-2019-0007-254366</t>
  </si>
  <si>
    <t>E-2019-1702-253784</t>
  </si>
  <si>
    <t>E-2019-2203-251901</t>
  </si>
  <si>
    <t>E-2019-2203-251248</t>
  </si>
  <si>
    <t>E-2019-0007-255800</t>
  </si>
  <si>
    <t>E-2019-2203-254683</t>
  </si>
  <si>
    <t>E-2019-2203-254679</t>
  </si>
  <si>
    <t>E-2019-0007-255772</t>
  </si>
  <si>
    <t>E-2019-2203-254654</t>
  </si>
  <si>
    <t>E-2019-2203-254616</t>
  </si>
  <si>
    <t>E-2019-2203-254600</t>
  </si>
  <si>
    <t>E-2019-2203-254585</t>
  </si>
  <si>
    <t>E-2019-2203-255055</t>
  </si>
  <si>
    <t>E-2019-2203-254551</t>
  </si>
  <si>
    <t>E-2019-2203-254575</t>
  </si>
  <si>
    <t>E-2019-2203-254543</t>
  </si>
  <si>
    <t>E-2019-2203-251693</t>
  </si>
  <si>
    <t>E-2019-2203-255018</t>
  </si>
  <si>
    <t>E-2019-1705-255038</t>
  </si>
  <si>
    <t>E-2019-0007-254936</t>
  </si>
  <si>
    <t>E-2019-0007-254933</t>
  </si>
  <si>
    <t>E-2019-0007-254927</t>
  </si>
  <si>
    <t>E-2019-0007-256168</t>
  </si>
  <si>
    <t>E-2019-0007-256166</t>
  </si>
  <si>
    <t>E-2019-0007-254367</t>
  </si>
  <si>
    <t>E-2019-0007-255655</t>
  </si>
  <si>
    <t>E-2019-0007-255657</t>
  </si>
  <si>
    <t>E-2019-0007-255314</t>
  </si>
  <si>
    <t>E-2019-0007-253660</t>
  </si>
  <si>
    <t>E-2019-0007-252614</t>
  </si>
  <si>
    <t>E-2019-1719-252335</t>
  </si>
  <si>
    <t>E-2019-0007-252107</t>
  </si>
  <si>
    <t>E-2019-2203-251251</t>
  </si>
  <si>
    <t>E-2019-2203-251238</t>
  </si>
  <si>
    <t>E-2019-0007-252507</t>
  </si>
  <si>
    <t>E-2019-0007-249388</t>
  </si>
  <si>
    <t>E-2019-0007-251713</t>
  </si>
  <si>
    <t>E-2019-2203-255048</t>
  </si>
  <si>
    <t>E-2019-2203-255053</t>
  </si>
  <si>
    <t>E-2019-2203-255019</t>
  </si>
  <si>
    <t>E-2019-2203-255015</t>
  </si>
  <si>
    <t>E-2019-2203-255014</t>
  </si>
  <si>
    <t>E-2019-0007-250396</t>
  </si>
  <si>
    <t>E-2019-2203-255012</t>
  </si>
  <si>
    <t>E-2019-2203-254641</t>
  </si>
  <si>
    <t>E-2019-2203-254637</t>
  </si>
  <si>
    <t>E-2019-2203-254627</t>
  </si>
  <si>
    <t>E-2019-2203-254544</t>
  </si>
  <si>
    <t>E-2019-2203-254517</t>
  </si>
  <si>
    <t>E-2019-2203-254507</t>
  </si>
  <si>
    <t>E-2019-0007-254363</t>
  </si>
  <si>
    <t>E-2019-1702-254072</t>
  </si>
  <si>
    <t>E-2019-0007-253772</t>
  </si>
  <si>
    <t>E-2019-1702-253106</t>
  </si>
  <si>
    <t>E-2019-0007-253582</t>
  </si>
  <si>
    <t>E-2019-0007-253169</t>
  </si>
  <si>
    <t>E-2019-1702-252796</t>
  </si>
  <si>
    <t>E-2019-0007-252501</t>
  </si>
  <si>
    <t>E-2019-1702-252021</t>
  </si>
  <si>
    <t>E-2019-2203-251306</t>
  </si>
  <si>
    <t>E-2019-2203-251305</t>
  </si>
  <si>
    <t>E-2019-2203-251307</t>
  </si>
  <si>
    <t>E-2019-1731-255899</t>
  </si>
  <si>
    <t>E-2019-2203-255016</t>
  </si>
  <si>
    <t>E-2019-2203-251301</t>
  </si>
  <si>
    <t>E-2019-2203-255011</t>
  </si>
  <si>
    <t>E-2019-0007-254810</t>
  </si>
  <si>
    <t>E-2019-2203-254680</t>
  </si>
  <si>
    <t>E-2019-2203-251294</t>
  </si>
  <si>
    <t>E-2019-2203-251293</t>
  </si>
  <si>
    <t>E-2019-2203-251300</t>
  </si>
  <si>
    <t>E-2019-2203-251291</t>
  </si>
  <si>
    <t>E-2019-2203-251282</t>
  </si>
  <si>
    <t>E-2019-2203-254669</t>
  </si>
  <si>
    <t>E-2019-2203-254611</t>
  </si>
  <si>
    <t>E-2019-2203-254560</t>
  </si>
  <si>
    <t>E-2019-2203-251279</t>
  </si>
  <si>
    <t>E-2019-2203-251259</t>
  </si>
  <si>
    <t>E-2019-2203-254584</t>
  </si>
  <si>
    <t>E-2019-2203-254566</t>
  </si>
  <si>
    <t>E-2019-2203-251258</t>
  </si>
  <si>
    <t>E-2019-2203-251230</t>
  </si>
  <si>
    <t>E-2019-2203-251229</t>
  </si>
  <si>
    <t>E-2019-0007-250402</t>
  </si>
  <si>
    <t>E-2019-0007-250399</t>
  </si>
  <si>
    <t>E-2019-0007-250395</t>
  </si>
  <si>
    <t>E-2019-2203-254484</t>
  </si>
  <si>
    <t>E-2019-0007-254079</t>
  </si>
  <si>
    <t>E-2019-1733-253981</t>
  </si>
  <si>
    <t>E-2019-0007-255926</t>
  </si>
  <si>
    <t>E-2019-0007-254059</t>
  </si>
  <si>
    <t>E-2019-1733-253361</t>
  </si>
  <si>
    <t>E-2019-0007-252080</t>
  </si>
  <si>
    <t>E-2019-1714-251922</t>
  </si>
  <si>
    <t>E-2019-2203-251303</t>
  </si>
  <si>
    <t>E-2019-2203-251232</t>
  </si>
  <si>
    <t>E-2019-0007-249975</t>
  </si>
  <si>
    <t>E-2019-0007-249390</t>
  </si>
  <si>
    <t>E-2019-2203-255052</t>
  </si>
  <si>
    <t>E-2019-2203-254651</t>
  </si>
  <si>
    <t>E-2019-0007-253634</t>
  </si>
  <si>
    <t>E-2019-0007-253177</t>
  </si>
  <si>
    <t>E-2019-2203-255051</t>
  </si>
  <si>
    <t>E-2019-2203-255043</t>
  </si>
  <si>
    <t>E-2019-2203-255010</t>
  </si>
  <si>
    <t>E-2019-2203-254895</t>
  </si>
  <si>
    <t>E-2019-2203-244417</t>
  </si>
  <si>
    <t>E-2019-2203-244398</t>
  </si>
  <si>
    <t>E-2019-2203-250201</t>
  </si>
  <si>
    <t>E-2019-2203-244451</t>
  </si>
  <si>
    <t>E-2019-2203-244445</t>
  </si>
  <si>
    <t>E-2019-2203-244433</t>
  </si>
  <si>
    <t>E-2019-2203-244430</t>
  </si>
  <si>
    <t>E-2019-2203-244429</t>
  </si>
  <si>
    <t>E-2019-2203-244427</t>
  </si>
  <si>
    <t>E-2019-2203-244425</t>
  </si>
  <si>
    <t>E-2019-2203-244419</t>
  </si>
  <si>
    <t>E-2019-2203-244413</t>
  </si>
  <si>
    <t>E-2019-1702-251955</t>
  </si>
  <si>
    <t>E-2019-2203-251285</t>
  </si>
  <si>
    <t>E-2019-1702-251932</t>
  </si>
  <si>
    <t>E-2019-2203-251280</t>
  </si>
  <si>
    <t>E-2019-2203-251304</t>
  </si>
  <si>
    <t>E-2019-2203-251299</t>
  </si>
  <si>
    <t>E-2019-2203-251297</t>
  </si>
  <si>
    <t>E-2019-2203-251292</t>
  </si>
  <si>
    <t>E-2019-2203-251277</t>
  </si>
  <si>
    <t>E-2019-2203-251696</t>
  </si>
  <si>
    <t>E-2019-2203-251308</t>
  </si>
  <si>
    <t>E-2019-2203-251302</t>
  </si>
  <si>
    <t>E-2019-2203-251256</t>
  </si>
  <si>
    <t>E-2019-2203-251298</t>
  </si>
  <si>
    <t>E-2019-2203-251255</t>
  </si>
  <si>
    <t>E-2019-2203-251296</t>
  </si>
  <si>
    <t>E-2019-2203-251254</t>
  </si>
  <si>
    <t>E-2019-2203-251250</t>
  </si>
  <si>
    <t>E-2019-2203-251290</t>
  </si>
  <si>
    <t>E-2019-2203-251249</t>
  </si>
  <si>
    <t>E-2019-2203-251246</t>
  </si>
  <si>
    <t>E-2019-2203-251245</t>
  </si>
  <si>
    <t>E-2019-2203-251278</t>
  </si>
  <si>
    <t>E-2019-2203-251231</t>
  </si>
  <si>
    <t>E-2019-2203-251257</t>
  </si>
  <si>
    <t>E-2019-2203-251276</t>
  </si>
  <si>
    <t>E-2019-2203-251244</t>
  </si>
  <si>
    <t>E-2019-2203-251252</t>
  </si>
  <si>
    <t>E-2019-2203-251240</t>
  </si>
  <si>
    <t>E-2019-2203-251235</t>
  </si>
  <si>
    <t>E-2019-2203-251275</t>
  </si>
  <si>
    <t>E-2019-2203-251233</t>
  </si>
  <si>
    <t>E-2019-2203-251247</t>
  </si>
  <si>
    <t>E-2019-2203-251241</t>
  </si>
  <si>
    <t>E-2019-2203-251239</t>
  </si>
  <si>
    <t>E-2019-0007-251159</t>
  </si>
  <si>
    <t>E-2019-0007-251253</t>
  </si>
  <si>
    <t>E-2019-2203-250962</t>
  </si>
  <si>
    <t>E-2019-2203-250844</t>
  </si>
  <si>
    <t>E-2019-1731-250346</t>
  </si>
  <si>
    <t>E-2019-1731-250262</t>
  </si>
  <si>
    <t>E-2019-0007-250437</t>
  </si>
  <si>
    <t>E-2019-2203-249758</t>
  </si>
  <si>
    <t>E-2019-2203-250404</t>
  </si>
  <si>
    <t>E-2019-2203-249751</t>
  </si>
  <si>
    <t>E-2019-1731-250292</t>
  </si>
  <si>
    <t>E-2019-2203-249761</t>
  </si>
  <si>
    <t>E-2019-2203-249756</t>
  </si>
  <si>
    <t>E-2019-2203-249748</t>
  </si>
  <si>
    <t>E-2019-2203-249743</t>
  </si>
  <si>
    <t>E-2019-2203-251690</t>
  </si>
  <si>
    <t>E-2019-2203-251683</t>
  </si>
  <si>
    <t>E-2019-2203-249534</t>
  </si>
  <si>
    <t>E-2019-1702-251944</t>
  </si>
  <si>
    <t>E-2019-2203-249515</t>
  </si>
  <si>
    <t>E-2019-2203-249510</t>
  </si>
  <si>
    <t>E-2019-0007-250931</t>
  </si>
  <si>
    <t>E-2019-0007-250521</t>
  </si>
  <si>
    <t>E-2019-0007-250495</t>
  </si>
  <si>
    <t>E-2019-2203-250410</t>
  </si>
  <si>
    <t>E-2019-1731-250278</t>
  </si>
  <si>
    <t>E-2019-1718-250230</t>
  </si>
  <si>
    <t>E-2019-1702-250118</t>
  </si>
  <si>
    <t>E-2019-2203-251695</t>
  </si>
  <si>
    <t>E-2019-0007-250091</t>
  </si>
  <si>
    <t>E-2019-2203-251287</t>
  </si>
  <si>
    <t>E-2019-0007-250084</t>
  </si>
  <si>
    <t>E-2019-2203-251242</t>
  </si>
  <si>
    <t>E-2019-2203-251234</t>
  </si>
  <si>
    <t>E-2019-0007-250071</t>
  </si>
  <si>
    <t>E-2019-1702-249892</t>
  </si>
  <si>
    <t>E-2019-1702-249872</t>
  </si>
  <si>
    <t>E-2019-1725-247724</t>
  </si>
  <si>
    <t>E-2019-2203-249765</t>
  </si>
  <si>
    <t>E-2019-2203-249473</t>
  </si>
  <si>
    <t>E-2019-1702-249865</t>
  </si>
  <si>
    <t>E-2019-1702-249848</t>
  </si>
  <si>
    <t>E-2019-1702-249829</t>
  </si>
  <si>
    <t>E-2019-2203-249763</t>
  </si>
  <si>
    <t>E-2019-2203-249754</t>
  </si>
  <si>
    <t>E-2019-2203-249749</t>
  </si>
  <si>
    <t>E-2019-2203-249745</t>
  </si>
  <si>
    <t>E-2019-2203-247548</t>
  </si>
  <si>
    <t>E-2019-2203-249524</t>
  </si>
  <si>
    <t>E-2019-2203-249513</t>
  </si>
  <si>
    <t>E-2019-2203-249740</t>
  </si>
  <si>
    <t>E-2019-2203-248463</t>
  </si>
  <si>
    <t>E-2019-2203-248456</t>
  </si>
  <si>
    <t>E-2019-2203-248420</t>
  </si>
  <si>
    <t>E-2019-2203-248416</t>
  </si>
  <si>
    <t>E-2019-2203-248410</t>
  </si>
  <si>
    <t>E-2019-2203-244513</t>
  </si>
  <si>
    <t>E-2019-2203-245418</t>
  </si>
  <si>
    <t>E-2019-2203-244439</t>
  </si>
  <si>
    <t>E-2019-2203-244410</t>
  </si>
  <si>
    <t>E-2019-2203-248418</t>
  </si>
  <si>
    <t>E-2019-2203-248413</t>
  </si>
  <si>
    <t>E-2019-2203-244395</t>
  </si>
  <si>
    <t>E-2019-1733-248944</t>
  </si>
  <si>
    <t>E-2019-2203-248297</t>
  </si>
  <si>
    <t>E-2019-2203-244390</t>
  </si>
  <si>
    <t>E-2019-2203-247544</t>
  </si>
  <si>
    <t>E-2019-2203-249530</t>
  </si>
  <si>
    <t>E-2019-0007-248346</t>
  </si>
  <si>
    <t>E-2019-0007-247968</t>
  </si>
  <si>
    <t>E-2019-0007-247924</t>
  </si>
  <si>
    <t>E-2019-0007-243702</t>
  </si>
  <si>
    <t>E-2019-0007-255358</t>
  </si>
  <si>
    <t>E-2019-0007-242214</t>
  </si>
  <si>
    <t>E-2019-0007-246864</t>
  </si>
  <si>
    <t>E-2019-0007-247995</t>
  </si>
  <si>
    <t>E-2019-0007-243068</t>
  </si>
  <si>
    <t>E-2019-0007-251151</t>
  </si>
  <si>
    <t>E-2019-2203-241304</t>
  </si>
  <si>
    <t>E-2019-2203-241309</t>
  </si>
  <si>
    <t>E-2019-2203-241318</t>
  </si>
  <si>
    <t>E-2019-2203-241285</t>
  </si>
  <si>
    <t>E-2019-2203-247622</t>
  </si>
  <si>
    <t>E-2019-2203-241321</t>
  </si>
  <si>
    <t>E-2019-0007-243219</t>
  </si>
  <si>
    <t>E-2019-2203-255906</t>
  </si>
  <si>
    <t>E-2019-0007-244452</t>
  </si>
  <si>
    <t>E-2019-1727-243770</t>
  </si>
  <si>
    <t>E-2019-2203-245937</t>
  </si>
  <si>
    <t>E-2019-0007-254951</t>
  </si>
  <si>
    <t>E-2019-1734-251675</t>
  </si>
  <si>
    <t>E-2019-2203-244387</t>
  </si>
  <si>
    <t>E-2019-0007-240958</t>
  </si>
  <si>
    <t>E-2019-0007-240986</t>
  </si>
  <si>
    <t>E-2019-0007-242518</t>
  </si>
  <si>
    <t>E-2019-0007-242738</t>
  </si>
  <si>
    <t>E-2019-2203-241294</t>
  </si>
  <si>
    <t>E-2019-2203-241300</t>
  </si>
  <si>
    <t>GIT Antifraudes</t>
  </si>
  <si>
    <t>GIT Emprendimiento</t>
  </si>
  <si>
    <t>GIT Información y Seguimiento</t>
  </si>
  <si>
    <t>GIT Gestión de Información</t>
  </si>
  <si>
    <t>GIT Gestión de Proyectos y Presupuesto</t>
  </si>
  <si>
    <t>GIT Formulación Y Evaluación</t>
  </si>
  <si>
    <t>GIT Gestión Contractual</t>
  </si>
  <si>
    <t>Diego Andres Silva Sanchez</t>
  </si>
  <si>
    <t>Yolima Alejandra Acosta Lobo</t>
  </si>
  <si>
    <t>Andres Felipe Cardona Castañeda</t>
  </si>
  <si>
    <t>Fabio Ernesto Casas Mayorga</t>
  </si>
  <si>
    <t>Lady Johana Almeciga Fonseca</t>
  </si>
  <si>
    <t>Emperatriz Misse Millan</t>
  </si>
  <si>
    <t>Ingrid Milay Leon Tovar</t>
  </si>
  <si>
    <t>Luz Enith Duarte</t>
  </si>
  <si>
    <t>Diego Fernando Leon Alvarez</t>
  </si>
  <si>
    <t>Martha Deisy Aguilar Tovar</t>
  </si>
  <si>
    <t>Ana María Palau Alvargonzalez</t>
  </si>
  <si>
    <t>Luz Deisy Hernandez Zapata</t>
  </si>
  <si>
    <t>Julian Torres Jimenez</t>
  </si>
  <si>
    <t>Nhora  Ortiz Sanchez</t>
  </si>
  <si>
    <t>Mariela Esther Cadena Diaz</t>
  </si>
  <si>
    <t>Jorge Alexander Duarte Bocigas</t>
  </si>
  <si>
    <t>Gestionar Petición</t>
  </si>
  <si>
    <t>Elizabeth del Carmen Pacheco Gil</t>
  </si>
  <si>
    <t>Fabian Camilo Galindo Fajardo</t>
  </si>
  <si>
    <t>Cristian Stiven Carrero Gomez</t>
  </si>
  <si>
    <t>Adriana Elizabet Castellanos Hernandez</t>
  </si>
  <si>
    <t>Fecha Finalizacion</t>
  </si>
  <si>
    <t>E-2019-0007-249809</t>
  </si>
  <si>
    <t>E-2019-0007-251666</t>
  </si>
  <si>
    <t>E-2019-0007-252201</t>
  </si>
  <si>
    <t>E-2019-0007-252352</t>
  </si>
  <si>
    <t>E-2019-0007-252965</t>
  </si>
  <si>
    <t>E-2019-0007-253371</t>
  </si>
  <si>
    <t>E-2019-0007-253829</t>
  </si>
  <si>
    <t>E-2019-0007-254985</t>
  </si>
  <si>
    <t>E-2019-0007-255099</t>
  </si>
  <si>
    <t>E-2019-0007-256200</t>
  </si>
  <si>
    <t>E-2019-0007-256524</t>
  </si>
  <si>
    <t>E-2019-0007-257418</t>
  </si>
  <si>
    <t>E-2019-0007-257974</t>
  </si>
  <si>
    <t>E-2019-0007-258360</t>
  </si>
  <si>
    <t>E-2019-0007-258365</t>
  </si>
  <si>
    <t>E-2019-0007-258559</t>
  </si>
  <si>
    <t>E-2019-0007-240565</t>
  </si>
  <si>
    <t>E-2019-0007-240586</t>
  </si>
  <si>
    <t>E-2019-0007-240955</t>
  </si>
  <si>
    <t>E-2019-0007-241048</t>
  </si>
  <si>
    <t>E-2019-0007-241275</t>
  </si>
  <si>
    <t>E-2019-0007-241531</t>
  </si>
  <si>
    <t>E-2019-0007-241872</t>
  </si>
  <si>
    <t>E-2019-0007-242868</t>
  </si>
  <si>
    <t>E-2019-0007-243202</t>
  </si>
  <si>
    <t>E-2019-0007-243486</t>
  </si>
  <si>
    <t>E-2019-0007-243832</t>
  </si>
  <si>
    <t>E-2019-0007-244077</t>
  </si>
  <si>
    <t>E-2019-0007-244112</t>
  </si>
  <si>
    <t>E-2019-0007-245766</t>
  </si>
  <si>
    <t>E-2019-0007-246211</t>
  </si>
  <si>
    <t>E-2019-0007-246926</t>
  </si>
  <si>
    <t>E-2019-0007-246936</t>
  </si>
  <si>
    <t>E-2019-0007-247699</t>
  </si>
  <si>
    <t>E-2019-0007-247732</t>
  </si>
  <si>
    <t>E-2019-0007-247767</t>
  </si>
  <si>
    <t>E-2019-0007-247785</t>
  </si>
  <si>
    <t>E-2019-0007-247788</t>
  </si>
  <si>
    <t>E-2019-0007-247969</t>
  </si>
  <si>
    <t>E-2019-0007-248375</t>
  </si>
  <si>
    <t>E-2019-0007-249183</t>
  </si>
  <si>
    <t>E-2019-0007-241215</t>
  </si>
  <si>
    <t>E-2019-1719-242862</t>
  </si>
  <si>
    <t>E-2019-1723-248941</t>
  </si>
  <si>
    <t>E-2019-1725-244529</t>
  </si>
  <si>
    <t>E-2019-0007-247691</t>
  </si>
  <si>
    <t>E-2019-0007-241204</t>
  </si>
  <si>
    <t>E-2019-0007-247779</t>
  </si>
  <si>
    <t>E-2019-0007-247810</t>
  </si>
  <si>
    <t>E-2019-0007-248633</t>
  </si>
  <si>
    <t>E-2019-0007-249149</t>
  </si>
  <si>
    <t>E-2019-0007-249621</t>
  </si>
  <si>
    <t>E-2019-0007-250389</t>
  </si>
  <si>
    <t>E-2019-0007-243797</t>
  </si>
  <si>
    <t>E-2019-0007-244103</t>
  </si>
  <si>
    <t>E-2019-0007-251433</t>
  </si>
  <si>
    <t>E-2019-0007-246338</t>
  </si>
  <si>
    <t>E-2019-0007-251560</t>
  </si>
  <si>
    <t>E-2019-0007-251641</t>
  </si>
  <si>
    <t>E-2019-2203-250095</t>
  </si>
  <si>
    <t>E-2019-1718-241694</t>
  </si>
  <si>
    <t>E-2019-1723-248960</t>
  </si>
  <si>
    <t>E-2019-1723-248969</t>
  </si>
  <si>
    <t>E-2019-0007-247580</t>
  </si>
  <si>
    <t>E-2019-0007-241957</t>
  </si>
  <si>
    <t>E-2019-0007-241980</t>
  </si>
  <si>
    <t>E-2019-2203-241261</t>
  </si>
  <si>
    <t>E-2019-0007-242634</t>
  </si>
  <si>
    <t>E-2019-0007-242693</t>
  </si>
  <si>
    <t>E-2019-2203-241267</t>
  </si>
  <si>
    <t>E-2019-0007-242775</t>
  </si>
  <si>
    <t>E-2019-0007-242779</t>
  </si>
  <si>
    <t>E-2019-0007-242780</t>
  </si>
  <si>
    <t>E-2019-0007-243171</t>
  </si>
  <si>
    <t>E-2019-0007-247651</t>
  </si>
  <si>
    <t>E-2019-0007-247850</t>
  </si>
  <si>
    <t>E-2019-0007-247946</t>
  </si>
  <si>
    <t>E-2019-0007-248183</t>
  </si>
  <si>
    <t>E-2019-0007-243623</t>
  </si>
  <si>
    <t>E-2019-0007-243813</t>
  </si>
  <si>
    <t>E-2019-0007-244139</t>
  </si>
  <si>
    <t>E-2019-0007-252897</t>
  </si>
  <si>
    <t>E-2019-0007-249684</t>
  </si>
  <si>
    <t>E-2019-0007-250076</t>
  </si>
  <si>
    <t>E-2019-0007-250429</t>
  </si>
  <si>
    <t>E-2019-0007-245875</t>
  </si>
  <si>
    <t>E-2019-0007-250489</t>
  </si>
  <si>
    <t>E-2019-0007-250671</t>
  </si>
  <si>
    <t>E-2019-0007-246245</t>
  </si>
  <si>
    <t>E-2019-0007-246262</t>
  </si>
  <si>
    <t>E-2019-0007-251584</t>
  </si>
  <si>
    <t>E-2019-0007-251647</t>
  </si>
  <si>
    <t>E-2019-0007-252417</t>
  </si>
  <si>
    <t>E-2019-0007-253205</t>
  </si>
  <si>
    <t>E-2019-0007-253840</t>
  </si>
  <si>
    <t>E-2019-0007-253852</t>
  </si>
  <si>
    <t>E-2019-1723-248006</t>
  </si>
  <si>
    <t>E-2019-1723-248858</t>
  </si>
  <si>
    <t>E-2019-0007-255617</t>
  </si>
  <si>
    <t>E-2019-0007-255114</t>
  </si>
  <si>
    <t>E-2019-1734-250433</t>
  </si>
  <si>
    <t>E-2019-2203-244807</t>
  </si>
  <si>
    <t>E-2019-2203-243343</t>
  </si>
  <si>
    <t>E-2019-0007-247795</t>
  </si>
  <si>
    <t>E-2019-0007-247967</t>
  </si>
  <si>
    <t>E-2019-0007-248379</t>
  </si>
  <si>
    <t>E-2019-2203-250422</t>
  </si>
  <si>
    <t>E-2019-0007-239773</t>
  </si>
  <si>
    <t>E-2019-0007-241278</t>
  </si>
  <si>
    <t>E-2019-2203-248425</t>
  </si>
  <si>
    <t>E-2019-0007-241955</t>
  </si>
  <si>
    <t>E-2019-2203-248473</t>
  </si>
  <si>
    <t>E-2019-0007-249087</t>
  </si>
  <si>
    <t>E-2019-0007-249609</t>
  </si>
  <si>
    <t>E-2019-0007-243108</t>
  </si>
  <si>
    <t>E-2019-0007-243367</t>
  </si>
  <si>
    <t>E-2019-0007-243826</t>
  </si>
  <si>
    <t>E-2019-0007-244032</t>
  </si>
  <si>
    <t>E-2019-0007-244094</t>
  </si>
  <si>
    <t>E-2019-0007-250405</t>
  </si>
  <si>
    <t>E-2019-0007-244961</t>
  </si>
  <si>
    <t>E-2019-0007-245513</t>
  </si>
  <si>
    <t>E-2019-0007-245723</t>
  </si>
  <si>
    <t>E-2019-0007-246129</t>
  </si>
  <si>
    <t>E-2019-1701-245468</t>
  </si>
  <si>
    <t>E-2019-0007-250647</t>
  </si>
  <si>
    <t>E-2019-0007-250675</t>
  </si>
  <si>
    <t>E-2019-1733-252403</t>
  </si>
  <si>
    <t>E-2019-1723-248921</t>
  </si>
  <si>
    <t>E-2019-1724-246781</t>
  </si>
  <si>
    <t>E-2019-1724-247923</t>
  </si>
  <si>
    <t>E-2019-0007-251468</t>
  </si>
  <si>
    <t>E-2019-2203-242250</t>
  </si>
  <si>
    <t>E-2019-2203-242296</t>
  </si>
  <si>
    <t>E-2019-2203-243326</t>
  </si>
  <si>
    <t>E-2019-2203-245659</t>
  </si>
  <si>
    <t>E-2019-2203-250113</t>
  </si>
  <si>
    <t>E-2019-2203-248471</t>
  </si>
  <si>
    <t>E-2019-2203-248912</t>
  </si>
  <si>
    <t>E-2019-2203-250122</t>
  </si>
  <si>
    <t>E-2019-2203-251459</t>
  </si>
  <si>
    <t>E-2019-2203-251879</t>
  </si>
  <si>
    <t>E-2019-2203-254979</t>
  </si>
  <si>
    <t>E-2019-2203-256571</t>
  </si>
  <si>
    <t>E-2019-2203-257264</t>
  </si>
  <si>
    <t>E-2019-0007-241282</t>
  </si>
  <si>
    <t>E-2019-0007-251598</t>
  </si>
  <si>
    <t>E-2019-0007-241334</t>
  </si>
  <si>
    <t>E-2019-0007-241949</t>
  </si>
  <si>
    <t>E-2019-0007-252026</t>
  </si>
  <si>
    <t>E-2019-0007-242024</t>
  </si>
  <si>
    <t>E-2019-0007-242208</t>
  </si>
  <si>
    <t>E-2019-0007-242527</t>
  </si>
  <si>
    <t>E-2019-0007-252974</t>
  </si>
  <si>
    <t>E-2019-0007-243311</t>
  </si>
  <si>
    <t>E-2019-0007-244062</t>
  </si>
  <si>
    <t>E-2019-0007-244072</t>
  </si>
  <si>
    <t>E-2019-0007-244090</t>
  </si>
  <si>
    <t>E-2019-0007-245881</t>
  </si>
  <si>
    <t>E-2019-0007-247786</t>
  </si>
  <si>
    <t>E-2019-0007-247980</t>
  </si>
  <si>
    <t>E-2019-0007-248161</t>
  </si>
  <si>
    <t>E-2019-0007-249685</t>
  </si>
  <si>
    <t>E-2019-1724-246917</t>
  </si>
  <si>
    <t>E-2019-0007-250458</t>
  </si>
  <si>
    <t>E-2019-0007-253103</t>
  </si>
  <si>
    <t>E-2019-2203-241656</t>
  </si>
  <si>
    <t>E-2019-0007-252326</t>
  </si>
  <si>
    <t>E-2019-2203-255386</t>
  </si>
  <si>
    <t>E-2019-0007-253170</t>
  </si>
  <si>
    <t>E-2019-0007-253368</t>
  </si>
  <si>
    <t>E-2019-0007-253452</t>
  </si>
  <si>
    <t>E-2019-0007-253686</t>
  </si>
  <si>
    <t>E-2019-2203-248428</t>
  </si>
  <si>
    <t>E-2019-2203-248472</t>
  </si>
  <si>
    <t>E-2019-2203-248474</t>
  </si>
  <si>
    <t>E-2019-2203-248475</t>
  </si>
  <si>
    <t>E-2019-0007-254410</t>
  </si>
  <si>
    <t>E-2019-2203-250087</t>
  </si>
  <si>
    <t>E-2019-2203-250106</t>
  </si>
  <si>
    <t>E-2019-2203-250400</t>
  </si>
  <si>
    <t>E-2019-0007-254605</t>
  </si>
  <si>
    <t>E-2019-2203-251095</t>
  </si>
  <si>
    <t>E-2019-0007-254845</t>
  </si>
  <si>
    <t>E-2019-0007-255454</t>
  </si>
  <si>
    <t>E-2019-0007-255461</t>
  </si>
  <si>
    <t>E-2019-0007-257411</t>
  </si>
  <si>
    <t>E-2019-0007-256209</t>
  </si>
  <si>
    <t>E-2019-0007-256464</t>
  </si>
  <si>
    <t>E-2019-2203-255352</t>
  </si>
  <si>
    <t>E-2019-0007-257666</t>
  </si>
  <si>
    <t>E-2019-0007-253531</t>
  </si>
  <si>
    <t>E-2019-0007-253533</t>
  </si>
  <si>
    <t>E-2019-0007-258357</t>
  </si>
  <si>
    <t>E-2019-0007-258395</t>
  </si>
  <si>
    <t>E-2019-0007-258536</t>
  </si>
  <si>
    <t>E-2019-2203-251688</t>
  </si>
  <si>
    <t>E-2019-2203-252968</t>
  </si>
  <si>
    <t>E-2019-0007-257978</t>
  </si>
  <si>
    <t>E-2019-2203-258732</t>
  </si>
  <si>
    <t>E-2019-0007-253979</t>
  </si>
  <si>
    <t>E-2019-0007-254211</t>
  </si>
  <si>
    <t>E-2019-0007-258361</t>
  </si>
  <si>
    <t>E-2019-0007-258966</t>
  </si>
  <si>
    <t>E-2019-0007-259399</t>
  </si>
  <si>
    <t>E-2019-0007-255422</t>
  </si>
  <si>
    <t>E-2019-0007-255840</t>
  </si>
  <si>
    <t>E-2019-0007-259979</t>
  </si>
  <si>
    <t>E-2019-0007-260003</t>
  </si>
  <si>
    <t>E-2019-0007-240549</t>
  </si>
  <si>
    <t>E-2019-0007-240550</t>
  </si>
  <si>
    <t>E-2019-0007-240563</t>
  </si>
  <si>
    <t>E-2019-0007-241279</t>
  </si>
  <si>
    <t>E-2019-0007-246608</t>
  </si>
  <si>
    <t>E-2019-0007-248665</t>
  </si>
  <si>
    <t>E-2019-0007-242443</t>
  </si>
  <si>
    <t>E-2019-0007-256814</t>
  </si>
  <si>
    <t>E-2019-0007-242744</t>
  </si>
  <si>
    <t>E-2019-0007-256480</t>
  </si>
  <si>
    <t>E-2019-0007-240588</t>
  </si>
  <si>
    <t>E-2019-0007-241199</t>
  </si>
  <si>
    <t>E-2019-0007-258356</t>
  </si>
  <si>
    <t>E-2019-0007-258364</t>
  </si>
  <si>
    <t>E-2019-0007-241306</t>
  </si>
  <si>
    <t>E-2019-0007-241308</t>
  </si>
  <si>
    <t>E-2019-0007-241636</t>
  </si>
  <si>
    <t>E-2019-0007-241972</t>
  </si>
  <si>
    <t>E-2019-0007-258547</t>
  </si>
  <si>
    <t>E-2019-0007-257390</t>
  </si>
  <si>
    <t>E-2019-0007-257398</t>
  </si>
  <si>
    <t>E-2019-0007-242154</t>
  </si>
  <si>
    <t>E-2019-0007-242705</t>
  </si>
  <si>
    <t>E-2019-0007-242790</t>
  </si>
  <si>
    <t>E-2019-0007-243583</t>
  </si>
  <si>
    <t>E-2019-0007-243787</t>
  </si>
  <si>
    <t>E-2019-0007-249818</t>
  </si>
  <si>
    <t>E-2019-0007-244095</t>
  </si>
  <si>
    <t>E-2019-0007-250477</t>
  </si>
  <si>
    <t>E-2019-0007-244224</t>
  </si>
  <si>
    <t>E-2019-0007-244550</t>
  </si>
  <si>
    <t>E-2019-1723-248878</t>
  </si>
  <si>
    <t>E-2019-1723-248902</t>
  </si>
  <si>
    <t>E-2019-1723-248953</t>
  </si>
  <si>
    <t>E-2019-1723-248964</t>
  </si>
  <si>
    <t>E-2019-0007-250518</t>
  </si>
  <si>
    <t>E-2019-0007-245750</t>
  </si>
  <si>
    <t>E-2019-0007-242799</t>
  </si>
  <si>
    <t>E-2019-0007-243158</t>
  </si>
  <si>
    <t>E-2019-0007-243165</t>
  </si>
  <si>
    <t>E-2019-0007-246158</t>
  </si>
  <si>
    <t>E-2019-0007-246221</t>
  </si>
  <si>
    <t>E-2019-0007-252206</t>
  </si>
  <si>
    <t>E-2019-0007-253249</t>
  </si>
  <si>
    <t>E-2019-0007-253315</t>
  </si>
  <si>
    <t>E-2019-0007-253459</t>
  </si>
  <si>
    <t>E-2019-0007-253870</t>
  </si>
  <si>
    <t>E-2019-0007-257694</t>
  </si>
  <si>
    <t>E-2019-0007-254358</t>
  </si>
  <si>
    <t>E-2019-0007-247565</t>
  </si>
  <si>
    <t>E-2019-0007-247647</t>
  </si>
  <si>
    <t>E-2019-0007-247704</t>
  </si>
  <si>
    <t>E-2019-0007-247749</t>
  </si>
  <si>
    <t>E-2019-0007-247791</t>
  </si>
  <si>
    <t>E-2019-2203-248469</t>
  </si>
  <si>
    <t>E-2019-0007-247849</t>
  </si>
  <si>
    <t>E-2019-0007-247960</t>
  </si>
  <si>
    <t>E-2019-2203-250119</t>
  </si>
  <si>
    <t>E-2019-0007-257173</t>
  </si>
  <si>
    <t>E-2019-0007-257486</t>
  </si>
  <si>
    <t>E-2019-0007-258358</t>
  </si>
  <si>
    <t>E-2019-2203-251682</t>
  </si>
  <si>
    <t>E-2019-0007-258770</t>
  </si>
  <si>
    <t>E-2019-0007-258961</t>
  </si>
  <si>
    <t>E-2019-0007-258974</t>
  </si>
  <si>
    <t>E-2019-0007-258982</t>
  </si>
  <si>
    <t>E-2019-0007-244068</t>
  </si>
  <si>
    <t>E-2019-0007-244079</t>
  </si>
  <si>
    <t>E-2019-0007-244121</t>
  </si>
  <si>
    <t>E-2019-0007-244123</t>
  </si>
  <si>
    <t>E-2019-0007-250012</t>
  </si>
  <si>
    <t>E-2019-0007-245028</t>
  </si>
  <si>
    <t>E-2019-2203-255898</t>
  </si>
  <si>
    <t>E-2019-0007-245799</t>
  </si>
  <si>
    <t>E-2019-0007-250042</t>
  </si>
  <si>
    <t>E-2019-0007-250060</t>
  </si>
  <si>
    <t>E-2019-0007-258318</t>
  </si>
  <si>
    <t>E-2019-2203-256562</t>
  </si>
  <si>
    <t>E-2019-0007-251337</t>
  </si>
  <si>
    <t>E-2019-0007-251354</t>
  </si>
  <si>
    <t>E-2019-0007-251361</t>
  </si>
  <si>
    <t>E-2019-1722-240954</t>
  </si>
  <si>
    <t>E-2019-1723-248986</t>
  </si>
  <si>
    <t>E-2019-0007-246257</t>
  </si>
  <si>
    <t>E-2019-0007-246431</t>
  </si>
  <si>
    <t>E-2019-0007-258363</t>
  </si>
  <si>
    <t>E-2019-0007-258366</t>
  </si>
  <si>
    <t>E-2019-0007-247690</t>
  </si>
  <si>
    <t>E-2019-0007-252794</t>
  </si>
  <si>
    <t>E-2019-2203-243390</t>
  </si>
  <si>
    <t>E-2019-2203-244071</t>
  </si>
  <si>
    <t>E-2019-0007-252917</t>
  </si>
  <si>
    <t>E-2019-0007-248126</t>
  </si>
  <si>
    <t>E-2019-2203-247592</t>
  </si>
  <si>
    <t>E-2019-0007-248973</t>
  </si>
  <si>
    <t>E-2019-2203-250336</t>
  </si>
  <si>
    <t>E-2019-0007-255105</t>
  </si>
  <si>
    <t>E-2019-0007-255425</t>
  </si>
  <si>
    <t>E-2019-2203-255589</t>
  </si>
  <si>
    <t>E-2019-2203-257997</t>
  </si>
  <si>
    <t>E-2019-0007-240991</t>
  </si>
  <si>
    <t>E-2019-0007-241330</t>
  </si>
  <si>
    <t>E-2019-0007-242755</t>
  </si>
  <si>
    <t>E-2019-0007-242761</t>
  </si>
  <si>
    <t>E-2019-2203-241250</t>
  </si>
  <si>
    <t>E-2019-0007-242929</t>
  </si>
  <si>
    <t>E-2019-0007-243015</t>
  </si>
  <si>
    <t>E-2019-2203-243308</t>
  </si>
  <si>
    <t>E-2019-0007-244078</t>
  </si>
  <si>
    <t>E-2019-0007-244127</t>
  </si>
  <si>
    <t>E-2019-0007-244141</t>
  </si>
  <si>
    <t>E-2019-0007-244152</t>
  </si>
  <si>
    <t>E-2019-2203-244828</t>
  </si>
  <si>
    <t>E-2019-0007-245880</t>
  </si>
  <si>
    <t>E-2019-0007-246127</t>
  </si>
  <si>
    <t>E-2019-2203-251260</t>
  </si>
  <si>
    <t>E-2019-0007-246568</t>
  </si>
  <si>
    <t>E-2019-2203-251679</t>
  </si>
  <si>
    <t>E-2019-0007-247583</t>
  </si>
  <si>
    <t>E-2019-0007-247604</t>
  </si>
  <si>
    <t>E-2019-2203-255251</t>
  </si>
  <si>
    <t>E-2019-2203-255344</t>
  </si>
  <si>
    <t>E-2019-0007-247841</t>
  </si>
  <si>
    <t>E-2019-0007-247938</t>
  </si>
  <si>
    <t>E-2019-0007-248188</t>
  </si>
  <si>
    <t>E-2019-0007-248217</t>
  </si>
  <si>
    <t>E-2019-0007-249318</t>
  </si>
  <si>
    <t>E-2019-0007-250674</t>
  </si>
  <si>
    <t>E-2019-0007-251475</t>
  </si>
  <si>
    <t>E-2019-0007-253019</t>
  </si>
  <si>
    <t>E-2019-0007-253398</t>
  </si>
  <si>
    <t>E-2019-0007-253800</t>
  </si>
  <si>
    <t>E-2019-0007-255770</t>
  </si>
  <si>
    <t>E-2019-0007-257413</t>
  </si>
  <si>
    <t>E-2019-0007-257797</t>
  </si>
  <si>
    <t>E-2019-0007-257976</t>
  </si>
  <si>
    <t>E-2019-0007-258359</t>
  </si>
  <si>
    <t>E-2019-0007-259238</t>
  </si>
  <si>
    <t>E-2019-0007-259980</t>
  </si>
  <si>
    <t>E-2019-1718-258282</t>
  </si>
  <si>
    <t>E-2019-1723-245366</t>
  </si>
  <si>
    <t>E-2019-1723-248020</t>
  </si>
  <si>
    <t>E-2019-1723-248895</t>
  </si>
  <si>
    <t>E-2019-1723-248927</t>
  </si>
  <si>
    <t>E-2019-1723-248935</t>
  </si>
  <si>
    <t>Secretaría General</t>
  </si>
  <si>
    <t>Dirección General</t>
  </si>
  <si>
    <t>Subdirección General para la Superación de la Pobreza</t>
  </si>
  <si>
    <t>Subdirección Financiera</t>
  </si>
  <si>
    <t>GIT Actividad Legislativa</t>
  </si>
  <si>
    <t>GIT Desarrollo e Implementación</t>
  </si>
  <si>
    <t>Dirección Regional Meta</t>
  </si>
  <si>
    <t>GIT Formulación y Monitoreo</t>
  </si>
  <si>
    <t>GIT Focalización</t>
  </si>
  <si>
    <t>Dirección Regional Córdoba</t>
  </si>
  <si>
    <t>GIT Contabilidad</t>
  </si>
  <si>
    <t>Dirección Regional Quindio</t>
  </si>
  <si>
    <t>Dirección Regional Vaupés</t>
  </si>
  <si>
    <t>Subdirección  Financiera</t>
  </si>
  <si>
    <t>GIT Oferta Pública</t>
  </si>
  <si>
    <t>GIT Representación Extrajudicial, Judicial y Cobro coactivo</t>
  </si>
  <si>
    <t>GIT Control Interno Disciplinario</t>
  </si>
  <si>
    <t>Dirección Regional Cauca</t>
  </si>
  <si>
    <t>GIT Enfoque Diferencial</t>
  </si>
  <si>
    <t>Dirección Regional Nariño</t>
  </si>
  <si>
    <t>Dirección Regional Boyacá</t>
  </si>
  <si>
    <t>GIT Alianza y Cooperación Internacional</t>
  </si>
  <si>
    <t>GIT Pilotaje y Escalamiento de Proyectos</t>
  </si>
  <si>
    <t>GIT Seguimiento y Monitoreo</t>
  </si>
  <si>
    <t>Fecha de Radicado</t>
  </si>
  <si>
    <t>Fecha de Vencimiento</t>
  </si>
  <si>
    <t>E-2019-0007-259975</t>
  </si>
  <si>
    <t>A tiempo</t>
  </si>
  <si>
    <t>Extemporaneo</t>
  </si>
  <si>
    <t>E-2019-1733-256356</t>
  </si>
  <si>
    <t>E-2019-2203-258715</t>
  </si>
  <si>
    <t>E-2019-2203-258802</t>
  </si>
  <si>
    <t>E-2019-2203-258791</t>
  </si>
  <si>
    <t>E-2019-2203-258811</t>
  </si>
  <si>
    <t>E-2019-2203-258810</t>
  </si>
  <si>
    <t>E-2019-2203-258820</t>
  </si>
  <si>
    <t>E-2019-2203-258831</t>
  </si>
  <si>
    <t>E-2019-2203-258809</t>
  </si>
  <si>
    <t>E-2019-0007-259587</t>
  </si>
  <si>
    <t>E-2019-0007-259586</t>
  </si>
  <si>
    <t>E-2019-0007-260206</t>
  </si>
  <si>
    <t>E-2019-1729-255722</t>
  </si>
  <si>
    <t>E-2019-0007-257181</t>
  </si>
  <si>
    <t>E-2019-2203-258801</t>
  </si>
  <si>
    <t>E-2019-2203-258812</t>
  </si>
  <si>
    <t>E-2019-2203-258827</t>
  </si>
  <si>
    <t>E-2019-2203-258796</t>
  </si>
  <si>
    <t>E-2019-2203-258806</t>
  </si>
  <si>
    <t>E-2019-2203-258790</t>
  </si>
  <si>
    <t>E-2019-2203-258793</t>
  </si>
  <si>
    <t>E-2019-2203-258797</t>
  </si>
  <si>
    <t>E-2019-2203-258798</t>
  </si>
  <si>
    <t>E-2019-2203-258807</t>
  </si>
  <si>
    <t>E-2019-2203-258808</t>
  </si>
  <si>
    <t>E-2019-2203-258821</t>
  </si>
  <si>
    <t>E-2019-2203-258830</t>
  </si>
  <si>
    <t>E-2019-2203-258799</t>
  </si>
  <si>
    <t>E-2019-2203-258824</t>
  </si>
  <si>
    <t>E-2019-2203-258837</t>
  </si>
  <si>
    <t>E-2019-2203-258825</t>
  </si>
  <si>
    <t>E-2019-2203-258826</t>
  </si>
  <si>
    <t>E-2019-2203-258816</t>
  </si>
  <si>
    <t>E-2019-2203-258822</t>
  </si>
  <si>
    <t>E-2019-2203-258834</t>
  </si>
  <si>
    <t>E-2019-2203-258835</t>
  </si>
  <si>
    <t>E-2019-2203-258804</t>
  </si>
  <si>
    <t>E-2019-2203-258836</t>
  </si>
  <si>
    <t>E-2019-2203-258818</t>
  </si>
  <si>
    <t>E-2019-2203-258832</t>
  </si>
  <si>
    <t>E-2019-2203-258795</t>
  </si>
  <si>
    <t>E-2019-2203-258814</t>
  </si>
  <si>
    <t>E-2019-2203-258815</t>
  </si>
  <si>
    <t>E-2019-2203-258817</t>
  </si>
  <si>
    <t>E-2019-0007-259268</t>
  </si>
  <si>
    <t>E-2019-2203-258805</t>
  </si>
  <si>
    <t>E-2019-0007-259326</t>
  </si>
  <si>
    <t>E-2019-2203-258800</t>
  </si>
  <si>
    <t>E-2019-0007-259588</t>
  </si>
  <si>
    <t>E-2019-0007-259328</t>
  </si>
  <si>
    <t>E-2019-0007-259582</t>
  </si>
  <si>
    <t>E-2019-0007-259590</t>
  </si>
  <si>
    <t>E-2019-2203-258803</t>
  </si>
  <si>
    <t>E-2019-0007-259324</t>
  </si>
  <si>
    <t>E-2019-2203-258813</t>
  </si>
  <si>
    <t>E-2019-2203-258823</t>
  </si>
  <si>
    <t>E-2019-2203-258833</t>
  </si>
  <si>
    <t>E-2019-2203-258819</t>
  </si>
  <si>
    <t>E-2019-2203-258794</t>
  </si>
  <si>
    <t>E-2019-2203-258829</t>
  </si>
  <si>
    <t>E-2019-0007-259270</t>
  </si>
  <si>
    <t>E-2019-2203-258828</t>
  </si>
  <si>
    <t>E-2019-2203-257740</t>
  </si>
  <si>
    <t>E-2019-0007-256271</t>
  </si>
  <si>
    <t>E-2019-2203-250991</t>
  </si>
  <si>
    <t>Dirección de Acompañamiento Familiar y Comunitario</t>
  </si>
  <si>
    <t>E-2019-2203-247155</t>
  </si>
  <si>
    <t>E-2019-0007-256275</t>
  </si>
  <si>
    <t>E-2019-2203-258063</t>
  </si>
  <si>
    <t>E-2019-0007-247341</t>
  </si>
  <si>
    <t>E-2019-0007-256160</t>
  </si>
  <si>
    <t>E-2019-0007-258479</t>
  </si>
  <si>
    <t>E-2019-0007-243652</t>
  </si>
  <si>
    <t>E-2019-0007-255765</t>
  </si>
  <si>
    <t>Subdirección de Contratación</t>
  </si>
  <si>
    <t>Subdirección de Talento Humano</t>
  </si>
  <si>
    <t>E-2019-2203-257276</t>
  </si>
  <si>
    <t>Abierto</t>
  </si>
  <si>
    <t>E-2019-0007-259925</t>
  </si>
  <si>
    <t>GIT Gestión Post Contractual</t>
  </si>
  <si>
    <t>E-2019-0007-258466</t>
  </si>
  <si>
    <t>E-2019-0007-255679</t>
  </si>
  <si>
    <t>E-2019-1730-252697</t>
  </si>
  <si>
    <t>Dirección Inclusión Productiva</t>
  </si>
  <si>
    <t>Grupo Interno de Trabajo Formulación y Monitoreo</t>
  </si>
  <si>
    <t>Grupo Interno de Trabajo Focalización/Acompañamiento</t>
  </si>
  <si>
    <t>Dirección Transferencias Monetarias Condicionadas</t>
  </si>
  <si>
    <t>Grupo Interno de Trabajo Familias en Acción</t>
  </si>
  <si>
    <t>Grupo Interno de Trabajo Jóvenes en Acción</t>
  </si>
  <si>
    <t>Grupo Interno de Trabajo Focalización</t>
  </si>
  <si>
    <t>Pendiente Cierre Total</t>
  </si>
  <si>
    <t>Oficina_de_Control_Interno</t>
  </si>
  <si>
    <t>Anexo 1. Detalle de las peticiones pendientes de cierre de la etapa de envío por parte del GIT Gestión Documental - señor Fabio Casas.</t>
  </si>
  <si>
    <t>Anexo 1. Detalle de la consolidación de respuesta– Tareas relacionadas – TR- Organos de Control - Abiertas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</si>
</sst>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9"/>
      <color theme="0"/>
      <name val="Verdana"/>
      <family val="2"/>
    </font>
    <font>
      <sz val="9"/>
      <color theme="1"/>
      <name val="Verdana"/>
      <family val="2"/>
    </font>
    <font>
      <sz val="9"/>
      <color rgb="FF000000"/>
      <name val="Verdana"/>
      <family val="2"/>
    </font>
    <font>
      <b/>
      <sz val="10"/>
      <color theme="1"/>
      <name val="Verdana"/>
      <family val="2"/>
    </font>
    <font>
      <sz val="10"/>
      <color theme="1"/>
      <name val="Verdana"/>
      <family val="2"/>
    </font>
    <font>
      <b/>
      <sz val="10"/>
      <color theme="0"/>
      <name val="Verdana"/>
      <family val="2"/>
    </font>
    <font>
      <b/>
      <sz val="9"/>
      <color theme="0"/>
      <name val="Verdana"/>
      <family val="2"/>
    </font>
    <font>
      <sz val="9"/>
      <name val="Verdana"/>
      <family val="2"/>
    </font>
    <font>
      <sz val="9"/>
      <color theme="1"/>
      <name val="Arial"/>
      <family val="2"/>
    </font>
    <font>
      <sz val="9"/>
      <color rgb="FF000000"/>
      <name val="Arial"/>
      <family val="2"/>
    </font>
    <font>
      <sz val="9"/>
      <name val="Arial"/>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1">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0" borderId="1" xfId="0" applyFont="1" applyBorder="1" applyAlignment="1">
      <alignment horizontal="center" wrapText="1"/>
    </xf>
    <xf numFmtId="14" fontId="3" fillId="0" borderId="1" xfId="0" applyNumberFormat="1" applyFont="1" applyBorder="1" applyAlignment="1">
      <alignment horizontal="center" wrapText="1"/>
    </xf>
    <xf numFmtId="0" fontId="3" fillId="3" borderId="1" xfId="0" applyFont="1" applyFill="1" applyBorder="1" applyAlignment="1">
      <alignment horizontal="center" vertical="center" wrapText="1"/>
    </xf>
    <xf numFmtId="14" fontId="5" fillId="0" borderId="0" xfId="0" applyNumberFormat="1" applyFont="1" applyAlignment="1">
      <alignment horizontal="left"/>
    </xf>
    <xf numFmtId="0" fontId="5" fillId="0" borderId="0" xfId="0" applyFont="1"/>
    <xf numFmtId="0" fontId="6" fillId="0" borderId="0" xfId="0" applyFont="1"/>
    <xf numFmtId="14" fontId="3" fillId="0" borderId="1" xfId="0" applyNumberFormat="1" applyFont="1" applyBorder="1" applyAlignment="1">
      <alignment horizontal="center" vertical="center" wrapText="1"/>
    </xf>
    <xf numFmtId="0" fontId="1" fillId="0" borderId="2" xfId="0" applyFont="1" applyBorder="1"/>
    <xf numFmtId="0" fontId="1" fillId="0" borderId="3" xfId="0" applyFont="1" applyBorder="1"/>
    <xf numFmtId="0" fontId="2" fillId="2" borderId="1" xfId="0" applyFont="1" applyFill="1" applyBorder="1" applyAlignment="1">
      <alignment horizontal="center" vertical="center" wrapText="1"/>
    </xf>
    <xf numFmtId="0" fontId="3" fillId="0" borderId="1" xfId="0" applyFont="1" applyFill="1" applyBorder="1"/>
    <xf numFmtId="0" fontId="3" fillId="0" borderId="1" xfId="0" applyFont="1" applyFill="1" applyBorder="1" applyAlignment="1">
      <alignment horizontal="center" vertical="center"/>
    </xf>
    <xf numFmtId="14" fontId="3" fillId="0" borderId="1" xfId="0" applyNumberFormat="1" applyFont="1" applyFill="1" applyBorder="1"/>
    <xf numFmtId="0" fontId="7" fillId="2" borderId="6" xfId="0" applyFont="1" applyFill="1" applyBorder="1" applyAlignment="1">
      <alignment horizontal="center" vertical="center" wrapText="1"/>
    </xf>
    <xf numFmtId="14" fontId="7" fillId="2" borderId="7"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14" fontId="3" fillId="0" borderId="10" xfId="0" applyNumberFormat="1" applyFont="1" applyFill="1" applyBorder="1" applyAlignment="1">
      <alignment horizontal="center" vertical="center"/>
    </xf>
    <xf numFmtId="0" fontId="3" fillId="0" borderId="9" xfId="0" applyFont="1" applyFill="1" applyBorder="1" applyAlignment="1">
      <alignment horizontal="left" vertical="center"/>
    </xf>
    <xf numFmtId="0" fontId="3" fillId="0" borderId="1" xfId="0" applyFont="1" applyFill="1" applyBorder="1" applyAlignment="1">
      <alignment horizontal="left" vertical="center"/>
    </xf>
    <xf numFmtId="0" fontId="8" fillId="2" borderId="13"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3" borderId="1" xfId="0" applyFont="1" applyFill="1" applyBorder="1" applyAlignment="1">
      <alignment horizontal="center" vertical="center"/>
    </xf>
    <xf numFmtId="0" fontId="2" fillId="2" borderId="1" xfId="0" applyFont="1" applyFill="1" applyBorder="1" applyAlignment="1">
      <alignment vertical="center" wrapText="1"/>
    </xf>
    <xf numFmtId="0" fontId="3" fillId="0" borderId="1" xfId="0" applyFont="1" applyBorder="1"/>
    <xf numFmtId="14" fontId="3" fillId="0" borderId="1" xfId="0" applyNumberFormat="1" applyFont="1" applyBorder="1"/>
    <xf numFmtId="14" fontId="3" fillId="0" borderId="1" xfId="0" applyNumberFormat="1" applyFont="1" applyBorder="1" applyAlignment="1">
      <alignment horizontal="right"/>
    </xf>
    <xf numFmtId="14" fontId="3" fillId="0" borderId="1" xfId="0" applyNumberFormat="1" applyFont="1" applyBorder="1" applyAlignment="1">
      <alignment horizontal="right"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14" fontId="9" fillId="0" borderId="9" xfId="0" applyNumberFormat="1" applyFont="1" applyBorder="1" applyAlignment="1" applyProtection="1">
      <alignment vertical="center" wrapText="1"/>
      <protection locked="0"/>
    </xf>
    <xf numFmtId="14" fontId="4" fillId="0" borderId="1" xfId="0" applyNumberFormat="1" applyFont="1" applyBorder="1" applyAlignment="1" applyProtection="1">
      <alignment vertical="center" wrapText="1"/>
      <protection locked="0"/>
    </xf>
    <xf numFmtId="14" fontId="9" fillId="0" borderId="1" xfId="0" applyNumberFormat="1" applyFont="1" applyBorder="1" applyAlignment="1">
      <alignment vertical="center" wrapText="1"/>
    </xf>
    <xf numFmtId="0" fontId="3" fillId="0" borderId="1" xfId="0" applyFont="1" applyBorder="1" applyAlignment="1">
      <alignment vertical="center"/>
    </xf>
    <xf numFmtId="14" fontId="9" fillId="0" borderId="1" xfId="0" applyNumberFormat="1" applyFont="1" applyBorder="1" applyAlignment="1" applyProtection="1">
      <alignment vertical="center" wrapText="1"/>
      <protection locked="0"/>
    </xf>
    <xf numFmtId="14" fontId="3" fillId="0" borderId="1" xfId="0" applyNumberFormat="1" applyFont="1" applyBorder="1" applyAlignment="1" applyProtection="1">
      <alignment vertical="center" wrapText="1"/>
      <protection locked="0"/>
    </xf>
    <xf numFmtId="14" fontId="3" fillId="0" borderId="9" xfId="0" applyNumberFormat="1" applyFont="1" applyBorder="1" applyAlignment="1" applyProtection="1">
      <alignment vertical="center" wrapText="1"/>
      <protection locked="0"/>
    </xf>
    <xf numFmtId="14" fontId="3" fillId="0" borderId="15" xfId="0" applyNumberFormat="1" applyFont="1" applyBorder="1" applyAlignment="1" applyProtection="1">
      <alignment vertical="center" wrapText="1"/>
      <protection locked="0"/>
    </xf>
    <xf numFmtId="14" fontId="4" fillId="0" borderId="16" xfId="0" applyNumberFormat="1" applyFont="1" applyBorder="1" applyAlignment="1" applyProtection="1">
      <alignment vertical="center" wrapText="1"/>
      <protection locked="0"/>
    </xf>
    <xf numFmtId="14" fontId="9" fillId="0" borderId="16" xfId="0" applyNumberFormat="1" applyFont="1" applyBorder="1" applyAlignment="1">
      <alignment vertical="center" wrapText="1"/>
    </xf>
    <xf numFmtId="0" fontId="3" fillId="0" borderId="16" xfId="0" applyFont="1" applyBorder="1" applyAlignment="1">
      <alignment vertical="center"/>
    </xf>
    <xf numFmtId="14" fontId="4" fillId="0" borderId="9" xfId="0" applyNumberFormat="1" applyFont="1" applyBorder="1" applyAlignment="1">
      <alignment horizontal="center" vertical="center" readingOrder="1"/>
    </xf>
    <xf numFmtId="14" fontId="4" fillId="0" borderId="1" xfId="0" applyNumberFormat="1" applyFont="1" applyBorder="1" applyAlignment="1">
      <alignment horizontal="center" vertical="center" readingOrder="1"/>
    </xf>
    <xf numFmtId="14" fontId="4" fillId="0" borderId="15" xfId="0" applyNumberFormat="1" applyFont="1" applyBorder="1" applyAlignment="1">
      <alignment horizontal="center" vertical="center" readingOrder="1"/>
    </xf>
    <xf numFmtId="14" fontId="4" fillId="0" borderId="16" xfId="0" applyNumberFormat="1" applyFont="1" applyBorder="1" applyAlignment="1">
      <alignment horizontal="center" vertical="center" readingOrder="1"/>
    </xf>
    <xf numFmtId="0" fontId="0" fillId="0" borderId="1" xfId="0" applyBorder="1"/>
    <xf numFmtId="0" fontId="3" fillId="0" borderId="5"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14" fontId="5" fillId="0" borderId="0" xfId="0" applyNumberFormat="1" applyFont="1" applyAlignment="1">
      <alignment horizontal="left"/>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0" xfId="0" applyFont="1"/>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10</xdr:col>
      <xdr:colOff>219075</xdr:colOff>
      <xdr:row>13</xdr:row>
      <xdr:rowOff>47625</xdr:rowOff>
    </xdr:from>
    <xdr:to>
      <xdr:col>10</xdr:col>
      <xdr:colOff>219075</xdr:colOff>
      <xdr:row>13</xdr:row>
      <xdr:rowOff>57150</xdr:rowOff>
    </xdr:to>
    <xdr:pic>
      <xdr:nvPicPr>
        <xdr:cNvPr id="33" name="Imagen 12" descr="[Contraer]">
          <a:extLst>
            <a:ext uri="{FF2B5EF4-FFF2-40B4-BE49-F238E27FC236}">
              <a16:creationId xmlns:a16="http://schemas.microsoft.com/office/drawing/2014/main" id="{BA24EED7-4198-4EF6-9055-D41A1D2BE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0482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47625</xdr:rowOff>
    </xdr:from>
    <xdr:to>
      <xdr:col>10</xdr:col>
      <xdr:colOff>219075</xdr:colOff>
      <xdr:row>13</xdr:row>
      <xdr:rowOff>57150</xdr:rowOff>
    </xdr:to>
    <xdr:pic>
      <xdr:nvPicPr>
        <xdr:cNvPr id="34" name="Imagen 13" descr="[Contraer]">
          <a:extLst>
            <a:ext uri="{FF2B5EF4-FFF2-40B4-BE49-F238E27FC236}">
              <a16:creationId xmlns:a16="http://schemas.microsoft.com/office/drawing/2014/main" id="{B5475E53-E0DF-49FD-A84A-49D04005E1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0482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47625</xdr:rowOff>
    </xdr:from>
    <xdr:to>
      <xdr:col>10</xdr:col>
      <xdr:colOff>219075</xdr:colOff>
      <xdr:row>13</xdr:row>
      <xdr:rowOff>57150</xdr:rowOff>
    </xdr:to>
    <xdr:pic>
      <xdr:nvPicPr>
        <xdr:cNvPr id="35" name="Imagen 14" descr="[Contraer]">
          <a:extLst>
            <a:ext uri="{FF2B5EF4-FFF2-40B4-BE49-F238E27FC236}">
              <a16:creationId xmlns:a16="http://schemas.microsoft.com/office/drawing/2014/main" id="{A72C309E-4088-48FD-8581-A5C3658BD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0482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47625</xdr:rowOff>
    </xdr:from>
    <xdr:to>
      <xdr:col>10</xdr:col>
      <xdr:colOff>219075</xdr:colOff>
      <xdr:row>13</xdr:row>
      <xdr:rowOff>57150</xdr:rowOff>
    </xdr:to>
    <xdr:pic>
      <xdr:nvPicPr>
        <xdr:cNvPr id="36" name="Imagen 15" descr="[Contraer]">
          <a:extLst>
            <a:ext uri="{FF2B5EF4-FFF2-40B4-BE49-F238E27FC236}">
              <a16:creationId xmlns:a16="http://schemas.microsoft.com/office/drawing/2014/main" id="{409A9458-FFBD-4FE3-A35F-D9365E0AD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0482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47625</xdr:rowOff>
    </xdr:from>
    <xdr:to>
      <xdr:col>10</xdr:col>
      <xdr:colOff>219075</xdr:colOff>
      <xdr:row>13</xdr:row>
      <xdr:rowOff>57150</xdr:rowOff>
    </xdr:to>
    <xdr:pic>
      <xdr:nvPicPr>
        <xdr:cNvPr id="37" name="Imagen 16" descr="[Contraer]">
          <a:extLst>
            <a:ext uri="{FF2B5EF4-FFF2-40B4-BE49-F238E27FC236}">
              <a16:creationId xmlns:a16="http://schemas.microsoft.com/office/drawing/2014/main" id="{E3A8A089-230E-4878-9E17-EA65524241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0482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47625</xdr:rowOff>
    </xdr:from>
    <xdr:to>
      <xdr:col>10</xdr:col>
      <xdr:colOff>219075</xdr:colOff>
      <xdr:row>13</xdr:row>
      <xdr:rowOff>57150</xdr:rowOff>
    </xdr:to>
    <xdr:pic>
      <xdr:nvPicPr>
        <xdr:cNvPr id="38" name="Imagen 17" descr="[Contraer]">
          <a:extLst>
            <a:ext uri="{FF2B5EF4-FFF2-40B4-BE49-F238E27FC236}">
              <a16:creationId xmlns:a16="http://schemas.microsoft.com/office/drawing/2014/main" id="{E5096B74-9CFF-497F-A006-8917A5CE9B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0482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47625</xdr:rowOff>
    </xdr:from>
    <xdr:to>
      <xdr:col>10</xdr:col>
      <xdr:colOff>219075</xdr:colOff>
      <xdr:row>13</xdr:row>
      <xdr:rowOff>57150</xdr:rowOff>
    </xdr:to>
    <xdr:pic>
      <xdr:nvPicPr>
        <xdr:cNvPr id="39" name="Imagen 18" descr="[Contraer]">
          <a:extLst>
            <a:ext uri="{FF2B5EF4-FFF2-40B4-BE49-F238E27FC236}">
              <a16:creationId xmlns:a16="http://schemas.microsoft.com/office/drawing/2014/main" id="{941D6669-1106-48F0-A278-DCBEFD2D7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0482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47625</xdr:rowOff>
    </xdr:from>
    <xdr:to>
      <xdr:col>10</xdr:col>
      <xdr:colOff>219075</xdr:colOff>
      <xdr:row>13</xdr:row>
      <xdr:rowOff>57150</xdr:rowOff>
    </xdr:to>
    <xdr:pic>
      <xdr:nvPicPr>
        <xdr:cNvPr id="40" name="Imagen 19" descr="[Contraer]">
          <a:extLst>
            <a:ext uri="{FF2B5EF4-FFF2-40B4-BE49-F238E27FC236}">
              <a16:creationId xmlns:a16="http://schemas.microsoft.com/office/drawing/2014/main" id="{48F130F3-4515-44AE-BD46-0319DC0E33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0482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47625</xdr:rowOff>
    </xdr:from>
    <xdr:to>
      <xdr:col>10</xdr:col>
      <xdr:colOff>219075</xdr:colOff>
      <xdr:row>13</xdr:row>
      <xdr:rowOff>57150</xdr:rowOff>
    </xdr:to>
    <xdr:pic>
      <xdr:nvPicPr>
        <xdr:cNvPr id="41" name="Imagen 20" descr="[Contraer]">
          <a:extLst>
            <a:ext uri="{FF2B5EF4-FFF2-40B4-BE49-F238E27FC236}">
              <a16:creationId xmlns:a16="http://schemas.microsoft.com/office/drawing/2014/main" id="{96CB5296-A8F4-4974-984F-03CA0F36BF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0482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47625</xdr:rowOff>
    </xdr:from>
    <xdr:to>
      <xdr:col>10</xdr:col>
      <xdr:colOff>219075</xdr:colOff>
      <xdr:row>13</xdr:row>
      <xdr:rowOff>57150</xdr:rowOff>
    </xdr:to>
    <xdr:pic>
      <xdr:nvPicPr>
        <xdr:cNvPr id="42" name="Imagen 21" descr="[Contraer]">
          <a:extLst>
            <a:ext uri="{FF2B5EF4-FFF2-40B4-BE49-F238E27FC236}">
              <a16:creationId xmlns:a16="http://schemas.microsoft.com/office/drawing/2014/main" id="{082E868C-B4C8-409B-9D79-0B1E74F4D4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048250"/>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43" name="Imagen 2" descr="[Contraer]">
          <a:extLst>
            <a:ext uri="{FF2B5EF4-FFF2-40B4-BE49-F238E27FC236}">
              <a16:creationId xmlns:a16="http://schemas.microsoft.com/office/drawing/2014/main" id="{61B1D1E7-DCD9-4299-8FF8-85BA539566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44" name="Imagen 3" descr="[Contraer]">
          <a:extLst>
            <a:ext uri="{FF2B5EF4-FFF2-40B4-BE49-F238E27FC236}">
              <a16:creationId xmlns:a16="http://schemas.microsoft.com/office/drawing/2014/main" id="{01D6F284-7B02-42C2-B7A5-4C0DD0319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45" name="Imagen 4" descr="[Contraer]">
          <a:extLst>
            <a:ext uri="{FF2B5EF4-FFF2-40B4-BE49-F238E27FC236}">
              <a16:creationId xmlns:a16="http://schemas.microsoft.com/office/drawing/2014/main" id="{CA644A13-117A-4C88-99F9-ACB01D4AFB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46" name="Imagen 5" descr="[Contraer]">
          <a:extLst>
            <a:ext uri="{FF2B5EF4-FFF2-40B4-BE49-F238E27FC236}">
              <a16:creationId xmlns:a16="http://schemas.microsoft.com/office/drawing/2014/main" id="{40E3A54E-EF77-47B4-9A35-12C3EB0F41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47" name="Imagen 6" descr="[Contraer]">
          <a:extLst>
            <a:ext uri="{FF2B5EF4-FFF2-40B4-BE49-F238E27FC236}">
              <a16:creationId xmlns:a16="http://schemas.microsoft.com/office/drawing/2014/main" id="{5CA116C3-0A72-4356-B108-3CC64DF7C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48" name="Imagen 7" descr="[Contraer]">
          <a:extLst>
            <a:ext uri="{FF2B5EF4-FFF2-40B4-BE49-F238E27FC236}">
              <a16:creationId xmlns:a16="http://schemas.microsoft.com/office/drawing/2014/main" id="{6E31D640-DA65-4C69-97E8-00115948CA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49" name="Imagen 8" descr="[Contraer]">
          <a:extLst>
            <a:ext uri="{FF2B5EF4-FFF2-40B4-BE49-F238E27FC236}">
              <a16:creationId xmlns:a16="http://schemas.microsoft.com/office/drawing/2014/main" id="{C70794E9-2408-4C7C-B932-959B0665A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50" name="Imagen 9" descr="[Contraer]">
          <a:extLst>
            <a:ext uri="{FF2B5EF4-FFF2-40B4-BE49-F238E27FC236}">
              <a16:creationId xmlns:a16="http://schemas.microsoft.com/office/drawing/2014/main" id="{6F1DD035-3475-459D-8793-C9F8F7B094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51" name="Imagen 10" descr="[Contraer]">
          <a:extLst>
            <a:ext uri="{FF2B5EF4-FFF2-40B4-BE49-F238E27FC236}">
              <a16:creationId xmlns:a16="http://schemas.microsoft.com/office/drawing/2014/main" id="{86F8469F-FA77-4B8F-AC40-3CD7B3BCE2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52" name="Imagen 11" descr="[Contraer]">
          <a:extLst>
            <a:ext uri="{FF2B5EF4-FFF2-40B4-BE49-F238E27FC236}">
              <a16:creationId xmlns:a16="http://schemas.microsoft.com/office/drawing/2014/main" id="{C47660E5-0DF5-470A-9F43-2451E29823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53" name="Imagen 22" descr="[Contraer]">
          <a:extLst>
            <a:ext uri="{FF2B5EF4-FFF2-40B4-BE49-F238E27FC236}">
              <a16:creationId xmlns:a16="http://schemas.microsoft.com/office/drawing/2014/main" id="{F9B0011B-ED78-4F85-A868-673D89557D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54" name="Imagen 23" descr="[Contraer]">
          <a:extLst>
            <a:ext uri="{FF2B5EF4-FFF2-40B4-BE49-F238E27FC236}">
              <a16:creationId xmlns:a16="http://schemas.microsoft.com/office/drawing/2014/main" id="{C9E26AF0-DACA-4290-A670-0E4F702450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55" name="Imagen 24" descr="[Contraer]">
          <a:extLst>
            <a:ext uri="{FF2B5EF4-FFF2-40B4-BE49-F238E27FC236}">
              <a16:creationId xmlns:a16="http://schemas.microsoft.com/office/drawing/2014/main" id="{2EC69779-7B06-4587-AA06-FCE630FEC1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56" name="Imagen 25" descr="[Contraer]">
          <a:extLst>
            <a:ext uri="{FF2B5EF4-FFF2-40B4-BE49-F238E27FC236}">
              <a16:creationId xmlns:a16="http://schemas.microsoft.com/office/drawing/2014/main" id="{89C342BB-B9B5-4F39-8897-4B88212E47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57" name="Imagen 26" descr="[Contraer]">
          <a:extLst>
            <a:ext uri="{FF2B5EF4-FFF2-40B4-BE49-F238E27FC236}">
              <a16:creationId xmlns:a16="http://schemas.microsoft.com/office/drawing/2014/main" id="{205A7EB1-1CB9-43B1-8CCA-0A134BFB43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58" name="Imagen 27" descr="[Contraer]">
          <a:extLst>
            <a:ext uri="{FF2B5EF4-FFF2-40B4-BE49-F238E27FC236}">
              <a16:creationId xmlns:a16="http://schemas.microsoft.com/office/drawing/2014/main" id="{6832D2AB-104E-4A3D-8E0B-A2A841731B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59" name="Imagen 28" descr="[Contraer]">
          <a:extLst>
            <a:ext uri="{FF2B5EF4-FFF2-40B4-BE49-F238E27FC236}">
              <a16:creationId xmlns:a16="http://schemas.microsoft.com/office/drawing/2014/main" id="{D25E0DBD-9A32-489D-8062-9CBD245D1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60" name="Imagen 29" descr="[Contraer]">
          <a:extLst>
            <a:ext uri="{FF2B5EF4-FFF2-40B4-BE49-F238E27FC236}">
              <a16:creationId xmlns:a16="http://schemas.microsoft.com/office/drawing/2014/main" id="{17958CD3-4DD2-4C2B-A979-655B9CB89F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219075</xdr:colOff>
      <xdr:row>13</xdr:row>
      <xdr:rowOff>895350</xdr:rowOff>
    </xdr:from>
    <xdr:to>
      <xdr:col>10</xdr:col>
      <xdr:colOff>219075</xdr:colOff>
      <xdr:row>13</xdr:row>
      <xdr:rowOff>904875</xdr:rowOff>
    </xdr:to>
    <xdr:pic>
      <xdr:nvPicPr>
        <xdr:cNvPr id="61" name="Imagen 30" descr="[Contraer]">
          <a:extLst>
            <a:ext uri="{FF2B5EF4-FFF2-40B4-BE49-F238E27FC236}">
              <a16:creationId xmlns:a16="http://schemas.microsoft.com/office/drawing/2014/main" id="{C3833332-25F5-4D6F-BDEF-A203D0D086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3825" y="542925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8</xdr:row>
      <xdr:rowOff>0</xdr:rowOff>
    </xdr:from>
    <xdr:to>
      <xdr:col>7</xdr:col>
      <xdr:colOff>9525</xdr:colOff>
      <xdr:row>8</xdr:row>
      <xdr:rowOff>9525</xdr:rowOff>
    </xdr:to>
    <xdr:pic>
      <xdr:nvPicPr>
        <xdr:cNvPr id="62" name="Imagen 42" descr="[Contraer]">
          <a:extLst>
            <a:ext uri="{FF2B5EF4-FFF2-40B4-BE49-F238E27FC236}">
              <a16:creationId xmlns:a16="http://schemas.microsoft.com/office/drawing/2014/main" id="{4BBF81BB-0A7C-4894-86C1-763894B68D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2900" y="2571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15</xdr:row>
      <xdr:rowOff>0</xdr:rowOff>
    </xdr:from>
    <xdr:to>
      <xdr:col>6</xdr:col>
      <xdr:colOff>0</xdr:colOff>
      <xdr:row>15</xdr:row>
      <xdr:rowOff>9525</xdr:rowOff>
    </xdr:to>
    <xdr:pic>
      <xdr:nvPicPr>
        <xdr:cNvPr id="22" name="Imagen 21" descr="[Contraer]">
          <a:extLst>
            <a:ext uri="{FF2B5EF4-FFF2-40B4-BE49-F238E27FC236}">
              <a16:creationId xmlns:a16="http://schemas.microsoft.com/office/drawing/2014/main" id="{D43F75E6-6BC1-46F9-88E0-9C61806A3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23" name="Imagen 22" descr="[Contraer]">
          <a:extLst>
            <a:ext uri="{FF2B5EF4-FFF2-40B4-BE49-F238E27FC236}">
              <a16:creationId xmlns:a16="http://schemas.microsoft.com/office/drawing/2014/main" id="{989248F8-D44E-4AA3-BDB3-CC73404720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24" name="Imagen 23" descr="[Contraer]">
          <a:extLst>
            <a:ext uri="{FF2B5EF4-FFF2-40B4-BE49-F238E27FC236}">
              <a16:creationId xmlns:a16="http://schemas.microsoft.com/office/drawing/2014/main" id="{00F29EE5-9C61-4CC4-BE04-FE4BBD27DA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25" name="Imagen 24" descr="[Contraer]">
          <a:extLst>
            <a:ext uri="{FF2B5EF4-FFF2-40B4-BE49-F238E27FC236}">
              <a16:creationId xmlns:a16="http://schemas.microsoft.com/office/drawing/2014/main" id="{54FD4BED-81AA-457C-A2B7-88B935F016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26" name="Imagen 25" descr="[Contraer]">
          <a:extLst>
            <a:ext uri="{FF2B5EF4-FFF2-40B4-BE49-F238E27FC236}">
              <a16:creationId xmlns:a16="http://schemas.microsoft.com/office/drawing/2014/main" id="{02EAB94D-39D9-43CB-95B5-13CF95A757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27" name="Imagen 26" descr="[Contraer]">
          <a:extLst>
            <a:ext uri="{FF2B5EF4-FFF2-40B4-BE49-F238E27FC236}">
              <a16:creationId xmlns:a16="http://schemas.microsoft.com/office/drawing/2014/main" id="{A7146018-E3E2-430A-9D00-EE366CF54C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28" name="Imagen 27" descr="[Contraer]">
          <a:extLst>
            <a:ext uri="{FF2B5EF4-FFF2-40B4-BE49-F238E27FC236}">
              <a16:creationId xmlns:a16="http://schemas.microsoft.com/office/drawing/2014/main" id="{A4D223BE-DE74-483F-A67E-5B9FE1E5A0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29" name="Imagen 28" descr="[Contraer]">
          <a:extLst>
            <a:ext uri="{FF2B5EF4-FFF2-40B4-BE49-F238E27FC236}">
              <a16:creationId xmlns:a16="http://schemas.microsoft.com/office/drawing/2014/main" id="{61A8F5CE-D59E-4791-9B67-57982CCF1F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30" name="Imagen 29" descr="[Contraer]">
          <a:extLst>
            <a:ext uri="{FF2B5EF4-FFF2-40B4-BE49-F238E27FC236}">
              <a16:creationId xmlns:a16="http://schemas.microsoft.com/office/drawing/2014/main" id="{34291B66-3EEB-4BB5-A4F8-B9E06605D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31" name="Imagen 30" descr="[Contraer]">
          <a:extLst>
            <a:ext uri="{FF2B5EF4-FFF2-40B4-BE49-F238E27FC236}">
              <a16:creationId xmlns:a16="http://schemas.microsoft.com/office/drawing/2014/main" id="{BD31633F-231F-4BB0-A9D0-DA8361C19F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32" name="Imagen 31" descr="[Contraer]">
          <a:extLst>
            <a:ext uri="{FF2B5EF4-FFF2-40B4-BE49-F238E27FC236}">
              <a16:creationId xmlns:a16="http://schemas.microsoft.com/office/drawing/2014/main" id="{745F91CA-FAB7-4805-B27E-86B6D9C4F2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33" name="Imagen 32" descr="[Contraer]">
          <a:extLst>
            <a:ext uri="{FF2B5EF4-FFF2-40B4-BE49-F238E27FC236}">
              <a16:creationId xmlns:a16="http://schemas.microsoft.com/office/drawing/2014/main" id="{90039199-B4D5-4C2A-9E56-AA1BEB5020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34" name="Imagen 33" descr="[Contraer]">
          <a:extLst>
            <a:ext uri="{FF2B5EF4-FFF2-40B4-BE49-F238E27FC236}">
              <a16:creationId xmlns:a16="http://schemas.microsoft.com/office/drawing/2014/main" id="{A3D88CF7-33DA-4AB2-B941-5E43A676CF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35" name="Imagen 34" descr="[Contraer]">
          <a:extLst>
            <a:ext uri="{FF2B5EF4-FFF2-40B4-BE49-F238E27FC236}">
              <a16:creationId xmlns:a16="http://schemas.microsoft.com/office/drawing/2014/main" id="{73548B93-FF26-4FDA-9DBB-B791740494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36" name="Imagen 35" descr="[Contraer]">
          <a:extLst>
            <a:ext uri="{FF2B5EF4-FFF2-40B4-BE49-F238E27FC236}">
              <a16:creationId xmlns:a16="http://schemas.microsoft.com/office/drawing/2014/main" id="{522BAB3A-ECE4-4FFD-89B6-7B43462052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37" name="Imagen 36" descr="[Contraer]">
          <a:extLst>
            <a:ext uri="{FF2B5EF4-FFF2-40B4-BE49-F238E27FC236}">
              <a16:creationId xmlns:a16="http://schemas.microsoft.com/office/drawing/2014/main" id="{0766A196-B9CC-4E92-AD8D-91BAFFDA6A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38" name="Imagen 37" descr="[Contraer]">
          <a:extLst>
            <a:ext uri="{FF2B5EF4-FFF2-40B4-BE49-F238E27FC236}">
              <a16:creationId xmlns:a16="http://schemas.microsoft.com/office/drawing/2014/main" id="{7296C58D-A492-4C57-8924-38C1F96471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39" name="Imagen 38" descr="[Contraer]">
          <a:extLst>
            <a:ext uri="{FF2B5EF4-FFF2-40B4-BE49-F238E27FC236}">
              <a16:creationId xmlns:a16="http://schemas.microsoft.com/office/drawing/2014/main" id="{9AD718E0-8A2C-400F-8451-19210F1034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0</xdr:colOff>
      <xdr:row>15</xdr:row>
      <xdr:rowOff>9525</xdr:rowOff>
    </xdr:to>
    <xdr:pic>
      <xdr:nvPicPr>
        <xdr:cNvPr id="40" name="Imagen 39" descr="[Contraer]">
          <a:extLst>
            <a:ext uri="{FF2B5EF4-FFF2-40B4-BE49-F238E27FC236}">
              <a16:creationId xmlns:a16="http://schemas.microsoft.com/office/drawing/2014/main" id="{E39E143D-A466-4453-A422-EB69A7AEBE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15</xdr:row>
      <xdr:rowOff>0</xdr:rowOff>
    </xdr:from>
    <xdr:to>
      <xdr:col>10</xdr:col>
      <xdr:colOff>0</xdr:colOff>
      <xdr:row>15</xdr:row>
      <xdr:rowOff>9525</xdr:rowOff>
    </xdr:to>
    <xdr:pic>
      <xdr:nvPicPr>
        <xdr:cNvPr id="41" name="Imagen 40" descr="[Contraer]">
          <a:extLst>
            <a:ext uri="{FF2B5EF4-FFF2-40B4-BE49-F238E27FC236}">
              <a16:creationId xmlns:a16="http://schemas.microsoft.com/office/drawing/2014/main" id="{105362AB-C3D0-4C60-9FEC-20A2D50F89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20725"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15</xdr:row>
      <xdr:rowOff>0</xdr:rowOff>
    </xdr:from>
    <xdr:to>
      <xdr:col>10</xdr:col>
      <xdr:colOff>0</xdr:colOff>
      <xdr:row>15</xdr:row>
      <xdr:rowOff>9525</xdr:rowOff>
    </xdr:to>
    <xdr:pic>
      <xdr:nvPicPr>
        <xdr:cNvPr id="42" name="Imagen 41" descr="[Contraer]">
          <a:extLst>
            <a:ext uri="{FF2B5EF4-FFF2-40B4-BE49-F238E27FC236}">
              <a16:creationId xmlns:a16="http://schemas.microsoft.com/office/drawing/2014/main" id="{A817E31C-3703-4431-972C-1350E3EC77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20725"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15</xdr:row>
      <xdr:rowOff>0</xdr:rowOff>
    </xdr:from>
    <xdr:to>
      <xdr:col>10</xdr:col>
      <xdr:colOff>0</xdr:colOff>
      <xdr:row>15</xdr:row>
      <xdr:rowOff>9525</xdr:rowOff>
    </xdr:to>
    <xdr:pic>
      <xdr:nvPicPr>
        <xdr:cNvPr id="43" name="Imagen 42" descr="[Contraer]">
          <a:extLst>
            <a:ext uri="{FF2B5EF4-FFF2-40B4-BE49-F238E27FC236}">
              <a16:creationId xmlns:a16="http://schemas.microsoft.com/office/drawing/2014/main" id="{EDDBDED9-9A56-44BD-BAFF-5C9630423A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20725"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15</xdr:row>
      <xdr:rowOff>0</xdr:rowOff>
    </xdr:from>
    <xdr:to>
      <xdr:col>10</xdr:col>
      <xdr:colOff>0</xdr:colOff>
      <xdr:row>15</xdr:row>
      <xdr:rowOff>9525</xdr:rowOff>
    </xdr:to>
    <xdr:pic>
      <xdr:nvPicPr>
        <xdr:cNvPr id="44" name="Imagen 43" descr="[Contraer]">
          <a:extLst>
            <a:ext uri="{FF2B5EF4-FFF2-40B4-BE49-F238E27FC236}">
              <a16:creationId xmlns:a16="http://schemas.microsoft.com/office/drawing/2014/main" id="{F2B5C880-DDBA-4AB7-BFB2-0A568F51D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20725"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15</xdr:row>
      <xdr:rowOff>0</xdr:rowOff>
    </xdr:from>
    <xdr:to>
      <xdr:col>10</xdr:col>
      <xdr:colOff>0</xdr:colOff>
      <xdr:row>15</xdr:row>
      <xdr:rowOff>9525</xdr:rowOff>
    </xdr:to>
    <xdr:pic>
      <xdr:nvPicPr>
        <xdr:cNvPr id="45" name="Imagen 44" descr="[Contraer]">
          <a:extLst>
            <a:ext uri="{FF2B5EF4-FFF2-40B4-BE49-F238E27FC236}">
              <a16:creationId xmlns:a16="http://schemas.microsoft.com/office/drawing/2014/main" id="{81196F64-109F-4EB2-B621-1151045B44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20725"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15</xdr:row>
      <xdr:rowOff>0</xdr:rowOff>
    </xdr:from>
    <xdr:to>
      <xdr:col>10</xdr:col>
      <xdr:colOff>0</xdr:colOff>
      <xdr:row>15</xdr:row>
      <xdr:rowOff>9525</xdr:rowOff>
    </xdr:to>
    <xdr:pic>
      <xdr:nvPicPr>
        <xdr:cNvPr id="46" name="Imagen 45" descr="[Contraer]">
          <a:extLst>
            <a:ext uri="{FF2B5EF4-FFF2-40B4-BE49-F238E27FC236}">
              <a16:creationId xmlns:a16="http://schemas.microsoft.com/office/drawing/2014/main" id="{8240F08D-244D-453D-A1A8-370B3A6977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20725"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15</xdr:row>
      <xdr:rowOff>0</xdr:rowOff>
    </xdr:from>
    <xdr:to>
      <xdr:col>10</xdr:col>
      <xdr:colOff>0</xdr:colOff>
      <xdr:row>15</xdr:row>
      <xdr:rowOff>9525</xdr:rowOff>
    </xdr:to>
    <xdr:pic>
      <xdr:nvPicPr>
        <xdr:cNvPr id="47" name="Imagen 46" descr="[Contraer]">
          <a:extLst>
            <a:ext uri="{FF2B5EF4-FFF2-40B4-BE49-F238E27FC236}">
              <a16:creationId xmlns:a16="http://schemas.microsoft.com/office/drawing/2014/main" id="{0E6DBC61-3B30-4512-99BB-B2369686C3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20725"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15</xdr:row>
      <xdr:rowOff>0</xdr:rowOff>
    </xdr:from>
    <xdr:to>
      <xdr:col>10</xdr:col>
      <xdr:colOff>0</xdr:colOff>
      <xdr:row>15</xdr:row>
      <xdr:rowOff>9525</xdr:rowOff>
    </xdr:to>
    <xdr:pic>
      <xdr:nvPicPr>
        <xdr:cNvPr id="48" name="Imagen 47" descr="[Contraer]">
          <a:extLst>
            <a:ext uri="{FF2B5EF4-FFF2-40B4-BE49-F238E27FC236}">
              <a16:creationId xmlns:a16="http://schemas.microsoft.com/office/drawing/2014/main" id="{399B7E76-650E-4FD9-BD8B-8CB9637FB3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20725"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15</xdr:row>
      <xdr:rowOff>0</xdr:rowOff>
    </xdr:from>
    <xdr:to>
      <xdr:col>10</xdr:col>
      <xdr:colOff>0</xdr:colOff>
      <xdr:row>15</xdr:row>
      <xdr:rowOff>9525</xdr:rowOff>
    </xdr:to>
    <xdr:pic>
      <xdr:nvPicPr>
        <xdr:cNvPr id="49" name="Imagen 48" descr="[Contraer]">
          <a:extLst>
            <a:ext uri="{FF2B5EF4-FFF2-40B4-BE49-F238E27FC236}">
              <a16:creationId xmlns:a16="http://schemas.microsoft.com/office/drawing/2014/main" id="{E3A93F2A-33E7-46B8-BB4D-304E47E6AE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20725"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15</xdr:row>
      <xdr:rowOff>0</xdr:rowOff>
    </xdr:from>
    <xdr:to>
      <xdr:col>10</xdr:col>
      <xdr:colOff>0</xdr:colOff>
      <xdr:row>15</xdr:row>
      <xdr:rowOff>9525</xdr:rowOff>
    </xdr:to>
    <xdr:pic>
      <xdr:nvPicPr>
        <xdr:cNvPr id="50" name="Imagen 49" descr="[Contraer]">
          <a:extLst>
            <a:ext uri="{FF2B5EF4-FFF2-40B4-BE49-F238E27FC236}">
              <a16:creationId xmlns:a16="http://schemas.microsoft.com/office/drawing/2014/main" id="{480DC8F2-3914-4A4B-9B8C-F9479FC2F4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20725" y="591502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oportepqrsdelta\Desktop\Informe%20Consolidaci&#243;n%2001-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speridad/Prosperidad%20Social/PRIVADA/Informes/Tipos%20de%20Petici&#243;n%20Grupo%20Estructura%20Salida%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orme%20Nov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Informe"/>
      <sheetName val="Hoja5"/>
      <sheetName val="Consolidado"/>
      <sheetName val="ASIGNACION TAREAS AL GRUPO"/>
      <sheetName val="Hoja4"/>
      <sheetName val="consolidado 2"/>
      <sheetName val="Hoja7"/>
      <sheetName val="devoluciones"/>
      <sheetName val="TR NOVIEMBRE"/>
      <sheetName val="Datos"/>
      <sheetName val="Dependenci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D1" t="str">
            <v>Areas</v>
          </cell>
        </row>
        <row r="2">
          <cell r="D2" t="str">
            <v>Oficina_de_Control_Interno</v>
          </cell>
        </row>
        <row r="3">
          <cell r="D3" t="str">
            <v>Oficina_de_Tecnologías_de_Información</v>
          </cell>
        </row>
        <row r="4">
          <cell r="D4" t="str">
            <v>Oficina_Asesora_de_Planeación</v>
          </cell>
        </row>
        <row r="5">
          <cell r="D5" t="str">
            <v>Oficina_Asesora_Jurídica</v>
          </cell>
        </row>
        <row r="6">
          <cell r="D6" t="str">
            <v>Oficina_Asesora_de_Comunicaciones</v>
          </cell>
        </row>
        <row r="7">
          <cell r="D7" t="str">
            <v>Oficina_Gestión_Regional</v>
          </cell>
        </row>
        <row r="8">
          <cell r="D8" t="str">
            <v>Direcciones_Regionales</v>
          </cell>
        </row>
        <row r="9">
          <cell r="D9" t="str">
            <v>Secretaría_General</v>
          </cell>
        </row>
        <row r="10">
          <cell r="D10" t="str">
            <v>Subdirección_de_Contratación</v>
          </cell>
        </row>
        <row r="11">
          <cell r="D11" t="str">
            <v>Subdirección_de_Operaciones</v>
          </cell>
        </row>
        <row r="12">
          <cell r="D12" t="str">
            <v>Subdirección_Financiera</v>
          </cell>
        </row>
        <row r="13">
          <cell r="D13" t="str">
            <v>Subdirección_de_Talento_Humano</v>
          </cell>
        </row>
        <row r="14">
          <cell r="D14" t="str">
            <v>Subdirección_General_para_la_Superación_de_la_Pobreza</v>
          </cell>
        </row>
        <row r="15">
          <cell r="D15" t="str">
            <v>Dirección_de_Gestión_y_Articulación_de_la_Oferta_Social</v>
          </cell>
        </row>
        <row r="16">
          <cell r="D16" t="str">
            <v>Dirección_de_Acompañamiento_Familiar_y_Comunitario</v>
          </cell>
        </row>
        <row r="17">
          <cell r="D17" t="str">
            <v>Dirección_Transferencias_Monetarias_Condicionadas</v>
          </cell>
        </row>
        <row r="18">
          <cell r="D18" t="str">
            <v>Dirección_Inclusión_Productiva</v>
          </cell>
        </row>
        <row r="19">
          <cell r="D19" t="str">
            <v>Dirección_de_Infraestructura_Social_y_Hábitat</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s de petición"/>
      <sheetName val="Estructura Salidas"/>
      <sheetName val="Grupos y Áreas"/>
    </sheetNames>
    <sheetDataSet>
      <sheetData sheetId="0"/>
      <sheetData sheetId="1"/>
      <sheetData sheetId="2">
        <row r="2">
          <cell r="B2" t="str">
            <v>GIT</v>
          </cell>
          <cell r="C2" t="str">
            <v>Prosperidad Social</v>
          </cell>
          <cell r="D2" t="str">
            <v>Areas</v>
          </cell>
        </row>
        <row r="3">
          <cell r="B3" t="str">
            <v>Dirección General</v>
          </cell>
          <cell r="C3" t="str">
            <v>Dirección General</v>
          </cell>
          <cell r="D3" t="str">
            <v>Dirección General</v>
          </cell>
        </row>
        <row r="4">
          <cell r="B4" t="str">
            <v>Dirección Regional Amazonas</v>
          </cell>
          <cell r="C4" t="str">
            <v>Dirección General</v>
          </cell>
          <cell r="D4" t="str">
            <v>Direcciones Regionales</v>
          </cell>
        </row>
        <row r="5">
          <cell r="B5" t="str">
            <v>Dirección Regional Antioquia</v>
          </cell>
          <cell r="C5" t="str">
            <v>Dirección General</v>
          </cell>
          <cell r="D5" t="str">
            <v>Direcciones Regionales</v>
          </cell>
        </row>
        <row r="6">
          <cell r="B6" t="str">
            <v>Dirección Regional Arauca</v>
          </cell>
          <cell r="C6" t="str">
            <v>Dirección General</v>
          </cell>
          <cell r="D6" t="str">
            <v>Direcciones Regionales</v>
          </cell>
        </row>
        <row r="7">
          <cell r="B7" t="str">
            <v>Dirección Regional Atlántico</v>
          </cell>
          <cell r="C7" t="str">
            <v>Dirección General</v>
          </cell>
          <cell r="D7" t="str">
            <v>Direcciones Regionales</v>
          </cell>
        </row>
        <row r="8">
          <cell r="B8" t="str">
            <v>Dirección Regional Bogotá</v>
          </cell>
          <cell r="C8" t="str">
            <v>Dirección General</v>
          </cell>
          <cell r="D8" t="str">
            <v>Direcciones Regionales</v>
          </cell>
        </row>
        <row r="9">
          <cell r="B9" t="str">
            <v>Dirección Regional Bolívar</v>
          </cell>
          <cell r="C9" t="str">
            <v>Dirección General</v>
          </cell>
          <cell r="D9" t="str">
            <v>Direcciones Regionales</v>
          </cell>
        </row>
        <row r="10">
          <cell r="B10" t="str">
            <v>Dirección Regional Boyacá</v>
          </cell>
          <cell r="C10" t="str">
            <v>Dirección General</v>
          </cell>
          <cell r="D10" t="str">
            <v>Direcciones Regionales</v>
          </cell>
        </row>
        <row r="11">
          <cell r="B11" t="str">
            <v>Dirección Regional Caldas</v>
          </cell>
          <cell r="C11" t="str">
            <v>Dirección General</v>
          </cell>
          <cell r="D11" t="str">
            <v>Direcciones Regionales</v>
          </cell>
        </row>
        <row r="12">
          <cell r="B12" t="str">
            <v>Dirección Regional Caquetá</v>
          </cell>
          <cell r="C12" t="str">
            <v>Dirección General</v>
          </cell>
          <cell r="D12" t="str">
            <v>Direcciones Regionales</v>
          </cell>
        </row>
        <row r="13">
          <cell r="B13" t="str">
            <v>Dirección Regional Casanare</v>
          </cell>
          <cell r="C13" t="str">
            <v>Dirección General</v>
          </cell>
          <cell r="D13" t="str">
            <v>Direcciones Regionales</v>
          </cell>
        </row>
        <row r="14">
          <cell r="B14" t="str">
            <v>Dirección Regional Cauca</v>
          </cell>
          <cell r="C14" t="str">
            <v>Dirección General</v>
          </cell>
          <cell r="D14" t="str">
            <v>Direcciones Regionales</v>
          </cell>
        </row>
        <row r="15">
          <cell r="B15" t="str">
            <v>Dirección Regional Cesar</v>
          </cell>
          <cell r="C15" t="str">
            <v>Dirección General</v>
          </cell>
          <cell r="D15" t="str">
            <v>Direcciones Regionales</v>
          </cell>
        </row>
        <row r="16">
          <cell r="B16" t="str">
            <v>Dirección Regional Chocó</v>
          </cell>
          <cell r="C16" t="str">
            <v>Dirección General</v>
          </cell>
          <cell r="D16" t="str">
            <v>Direcciones Regionales</v>
          </cell>
        </row>
        <row r="17">
          <cell r="B17" t="str">
            <v>Dirección Regional Córdoba</v>
          </cell>
          <cell r="C17" t="str">
            <v>Dirección General</v>
          </cell>
          <cell r="D17" t="str">
            <v>Direcciones Regionales</v>
          </cell>
        </row>
        <row r="18">
          <cell r="B18" t="str">
            <v>Dirección Regional Cundinamarca</v>
          </cell>
          <cell r="C18" t="str">
            <v>Dirección General</v>
          </cell>
          <cell r="D18" t="str">
            <v>Direcciones Regionales</v>
          </cell>
        </row>
        <row r="19">
          <cell r="B19" t="str">
            <v>Dirección Regional Guainía</v>
          </cell>
          <cell r="C19" t="str">
            <v>Dirección General</v>
          </cell>
          <cell r="D19" t="str">
            <v>Direcciones Regionales</v>
          </cell>
        </row>
        <row r="20">
          <cell r="B20" t="str">
            <v>Dirección Regional Guaviare</v>
          </cell>
          <cell r="C20" t="str">
            <v>Dirección General</v>
          </cell>
          <cell r="D20" t="str">
            <v>Direcciones Regionales</v>
          </cell>
        </row>
        <row r="21">
          <cell r="B21" t="str">
            <v>Dirección Regional Huila</v>
          </cell>
          <cell r="C21" t="str">
            <v>Dirección General</v>
          </cell>
          <cell r="D21" t="str">
            <v>Direcciones Regionales</v>
          </cell>
        </row>
        <row r="22">
          <cell r="B22" t="str">
            <v>Dirección Regional La Guajira</v>
          </cell>
          <cell r="C22" t="str">
            <v>Dirección General</v>
          </cell>
          <cell r="D22" t="str">
            <v>Direcciones Regionales</v>
          </cell>
        </row>
        <row r="23">
          <cell r="B23" t="str">
            <v>Dirección Regional Magdalena</v>
          </cell>
          <cell r="C23" t="str">
            <v>Dirección General</v>
          </cell>
          <cell r="D23" t="str">
            <v>Direcciones Regionales</v>
          </cell>
        </row>
        <row r="24">
          <cell r="B24" t="str">
            <v>Dirección Regional Magdalena Medio</v>
          </cell>
          <cell r="C24" t="str">
            <v>Dirección General</v>
          </cell>
          <cell r="D24" t="str">
            <v>Direcciones Regionales</v>
          </cell>
        </row>
        <row r="25">
          <cell r="B25" t="str">
            <v>Dirección Regional Meta</v>
          </cell>
          <cell r="C25" t="str">
            <v>Dirección General</v>
          </cell>
          <cell r="D25" t="str">
            <v>Direcciones Regionales</v>
          </cell>
        </row>
        <row r="26">
          <cell r="B26" t="str">
            <v>Dirección Regional Nariño</v>
          </cell>
          <cell r="C26" t="str">
            <v>Dirección General</v>
          </cell>
          <cell r="D26" t="str">
            <v>Direcciones Regionales</v>
          </cell>
        </row>
        <row r="27">
          <cell r="B27" t="str">
            <v>Dirección Regional Norte de Santander</v>
          </cell>
          <cell r="C27" t="str">
            <v>Dirección General</v>
          </cell>
          <cell r="D27" t="str">
            <v>Direcciones Regionales</v>
          </cell>
        </row>
        <row r="28">
          <cell r="B28" t="str">
            <v>Dirección Regional Putumayo</v>
          </cell>
          <cell r="C28" t="str">
            <v>Dirección General</v>
          </cell>
          <cell r="D28" t="str">
            <v>Direcciones Regionales</v>
          </cell>
        </row>
        <row r="29">
          <cell r="B29" t="str">
            <v>Dirección Regional Quindio</v>
          </cell>
          <cell r="C29" t="str">
            <v>Dirección General</v>
          </cell>
          <cell r="D29" t="str">
            <v>Direcciones Regionales</v>
          </cell>
        </row>
        <row r="30">
          <cell r="B30" t="str">
            <v>Dirección Regional Risaralda</v>
          </cell>
          <cell r="C30" t="str">
            <v>Dirección General</v>
          </cell>
          <cell r="D30" t="str">
            <v>Direcciones Regionales</v>
          </cell>
        </row>
        <row r="31">
          <cell r="B31" t="str">
            <v>Dirección Regional San Andrés</v>
          </cell>
          <cell r="C31" t="str">
            <v>Dirección General</v>
          </cell>
          <cell r="D31" t="str">
            <v>Direcciones Regionales</v>
          </cell>
        </row>
        <row r="32">
          <cell r="B32" t="str">
            <v>Dirección Regional Santander</v>
          </cell>
          <cell r="C32" t="str">
            <v>Dirección General</v>
          </cell>
          <cell r="D32" t="str">
            <v>Direcciones Regionales</v>
          </cell>
        </row>
        <row r="33">
          <cell r="B33" t="str">
            <v>Dirección Regional Sucre</v>
          </cell>
          <cell r="C33" t="str">
            <v>Dirección General</v>
          </cell>
          <cell r="D33" t="str">
            <v>Direcciones Regionales</v>
          </cell>
        </row>
        <row r="34">
          <cell r="B34" t="str">
            <v>Dirección Regional Tolima</v>
          </cell>
          <cell r="C34" t="str">
            <v>Dirección General</v>
          </cell>
          <cell r="D34" t="str">
            <v>Direcciones Regionales</v>
          </cell>
        </row>
        <row r="35">
          <cell r="B35" t="str">
            <v>Dirección Regional Urabá - Darién</v>
          </cell>
          <cell r="C35" t="str">
            <v>Dirección General</v>
          </cell>
          <cell r="D35" t="str">
            <v>Direcciones Regionales</v>
          </cell>
        </row>
        <row r="36">
          <cell r="B36" t="str">
            <v>Dirección Regional Valle del Cauca</v>
          </cell>
          <cell r="C36" t="str">
            <v>Dirección General</v>
          </cell>
          <cell r="D36" t="str">
            <v>Direcciones Regionales</v>
          </cell>
        </row>
        <row r="37">
          <cell r="B37" t="str">
            <v>Dirección Regional Vaupés</v>
          </cell>
          <cell r="C37" t="str">
            <v>Dirección General</v>
          </cell>
          <cell r="D37" t="str">
            <v>Direcciones Regionales</v>
          </cell>
        </row>
        <row r="38">
          <cell r="B38" t="str">
            <v>Dirección Regional Vichada</v>
          </cell>
          <cell r="C38" t="str">
            <v>Dirección General</v>
          </cell>
          <cell r="D38" t="str">
            <v>Direcciones Regionales</v>
          </cell>
        </row>
        <row r="39">
          <cell r="B39" t="str">
            <v>GIT Acciones Constitucionales y Procedimientos Administrativos</v>
          </cell>
          <cell r="C39" t="str">
            <v>Dirección General</v>
          </cell>
          <cell r="D39" t="str">
            <v>Oficina Asesora Jurídica</v>
          </cell>
        </row>
        <row r="40">
          <cell r="B40" t="str">
            <v>GIT Actividad Legislativa</v>
          </cell>
          <cell r="C40" t="str">
            <v>Dirección General</v>
          </cell>
          <cell r="D40" t="str">
            <v>Oficina Asesora Jurídica</v>
          </cell>
        </row>
        <row r="41">
          <cell r="B41" t="str">
            <v>GIT Arquitectura Tecnológica</v>
          </cell>
          <cell r="C41" t="str">
            <v>Dirección General</v>
          </cell>
          <cell r="D41" t="str">
            <v>Oficina de Tecnologías de Información</v>
          </cell>
        </row>
        <row r="42">
          <cell r="B42" t="str">
            <v>GIT Asesoría y Producción Normativa</v>
          </cell>
          <cell r="C42" t="str">
            <v>Dirección General</v>
          </cell>
          <cell r="D42" t="str">
            <v>Oficina Asesora Jurídica</v>
          </cell>
        </row>
        <row r="43">
          <cell r="B43" t="str">
            <v>GIT Comunicaciones Estratégicas</v>
          </cell>
          <cell r="C43" t="str">
            <v>Dirección General</v>
          </cell>
          <cell r="D43" t="str">
            <v>Oficina Asesora de Comunicaciones</v>
          </cell>
        </row>
        <row r="44">
          <cell r="B44" t="str">
            <v>GIT Formulación Y Evaluación</v>
          </cell>
          <cell r="C44" t="str">
            <v>Dirección General</v>
          </cell>
          <cell r="D44" t="str">
            <v>Oficina Asesora Planeación</v>
          </cell>
        </row>
        <row r="45">
          <cell r="B45" t="str">
            <v>GIT Gestión de Información</v>
          </cell>
          <cell r="C45" t="str">
            <v>Dirección General</v>
          </cell>
          <cell r="D45" t="str">
            <v>Oficina Asesora Planeación</v>
          </cell>
        </row>
        <row r="46">
          <cell r="B46" t="str">
            <v>GIT Gestión de Proyectos y Presupuesto</v>
          </cell>
          <cell r="C46" t="str">
            <v>Dirección General</v>
          </cell>
          <cell r="D46" t="str">
            <v>Oficina Asesora Planeación</v>
          </cell>
        </row>
        <row r="47">
          <cell r="B47" t="str">
            <v>GIT Gestión Dígital</v>
          </cell>
          <cell r="C47" t="str">
            <v>Dirección General</v>
          </cell>
          <cell r="D47" t="str">
            <v>Oficina Asesora de Comunicaciones</v>
          </cell>
        </row>
        <row r="48">
          <cell r="B48" t="str">
            <v>GIT Gobierno de Tecnologías de Información</v>
          </cell>
          <cell r="C48" t="str">
            <v>Dirección General</v>
          </cell>
          <cell r="D48" t="str">
            <v>Oficina de Tecnologías de Información</v>
          </cell>
        </row>
        <row r="49">
          <cell r="B49" t="str">
            <v>GIT Mejoramiento Continuo</v>
          </cell>
          <cell r="C49" t="str">
            <v>Dirección General</v>
          </cell>
          <cell r="D49" t="str">
            <v>Oficina Asesora Planeación</v>
          </cell>
        </row>
        <row r="50">
          <cell r="B50" t="str">
            <v>GIT Prensa</v>
          </cell>
          <cell r="C50" t="str">
            <v>Dirección General</v>
          </cell>
          <cell r="D50" t="str">
            <v>Oficina Asesora de Comunicaciones</v>
          </cell>
        </row>
        <row r="51">
          <cell r="B51" t="str">
            <v>GIT Proyectos de Tecnologías de Información</v>
          </cell>
          <cell r="C51" t="str">
            <v>Dirección General</v>
          </cell>
          <cell r="D51" t="str">
            <v>Oficina de Tecnologías de Información</v>
          </cell>
        </row>
        <row r="52">
          <cell r="B52" t="str">
            <v>GIT Representación Extrajudicial, Judicial y Cobro coactivo</v>
          </cell>
          <cell r="C52" t="str">
            <v>Dirección General</v>
          </cell>
          <cell r="D52" t="str">
            <v>Oficina Asesora Jurídica</v>
          </cell>
        </row>
        <row r="53">
          <cell r="B53" t="str">
            <v>GIT Restitución de Tierras</v>
          </cell>
          <cell r="C53" t="str">
            <v>Dirección General</v>
          </cell>
          <cell r="D53" t="str">
            <v>Oficina Asesora Jurídica</v>
          </cell>
        </row>
        <row r="54">
          <cell r="B54" t="str">
            <v>Oficina Asesora de Comunicaciones</v>
          </cell>
          <cell r="C54" t="str">
            <v>Dirección General</v>
          </cell>
          <cell r="D54" t="str">
            <v>Oficina Asesora de Comunicaciones</v>
          </cell>
        </row>
        <row r="55">
          <cell r="B55" t="str">
            <v>Oficina Asesora Jurídica</v>
          </cell>
          <cell r="C55" t="str">
            <v>Dirección General</v>
          </cell>
          <cell r="D55" t="str">
            <v>Oficina Asesora Jurídica</v>
          </cell>
        </row>
        <row r="56">
          <cell r="B56" t="str">
            <v>Oficina Asesora Planeación</v>
          </cell>
          <cell r="C56" t="str">
            <v>Dirección General</v>
          </cell>
          <cell r="D56" t="str">
            <v>Oficina Asesora Planeación</v>
          </cell>
        </row>
        <row r="57">
          <cell r="B57" t="str">
            <v>Oficina de Control Interno</v>
          </cell>
          <cell r="C57" t="str">
            <v>Dirección General</v>
          </cell>
          <cell r="D57" t="str">
            <v>Oficina de Control Interno</v>
          </cell>
        </row>
        <row r="58">
          <cell r="B58" t="str">
            <v>Oficina de Tecnologías de Información</v>
          </cell>
          <cell r="C58" t="str">
            <v>Dirección General</v>
          </cell>
          <cell r="D58" t="str">
            <v>Oficina de Tecnologías de Información</v>
          </cell>
        </row>
        <row r="59">
          <cell r="B59" t="str">
            <v>Oficina Gestión Regional</v>
          </cell>
          <cell r="C59" t="str">
            <v>Dirección General</v>
          </cell>
          <cell r="D59" t="str">
            <v>Oficina Gestión Regional</v>
          </cell>
        </row>
        <row r="60">
          <cell r="B60" t="str">
            <v>GIT Administración de Bienes</v>
          </cell>
          <cell r="C60" t="str">
            <v>Secretaría General</v>
          </cell>
          <cell r="D60" t="str">
            <v>Subdirección de Operaciones</v>
          </cell>
        </row>
        <row r="61">
          <cell r="B61" t="str">
            <v>GIT Administración del Talento Humano</v>
          </cell>
          <cell r="C61" t="str">
            <v>Secretaría General</v>
          </cell>
          <cell r="D61" t="str">
            <v>Subdirección de Talento Humano</v>
          </cell>
        </row>
        <row r="62">
          <cell r="B62" t="str">
            <v>GIT Asuntos Tributarios</v>
          </cell>
          <cell r="C62" t="str">
            <v>Secretaría General</v>
          </cell>
          <cell r="D62" t="str">
            <v>Subdirección Financiera</v>
          </cell>
        </row>
        <row r="63">
          <cell r="B63" t="str">
            <v>GIT Bienestar</v>
          </cell>
          <cell r="C63" t="str">
            <v>Secretaría General</v>
          </cell>
          <cell r="D63" t="str">
            <v>Subdirección de Talento Humano</v>
          </cell>
        </row>
        <row r="64">
          <cell r="B64" t="str">
            <v>GIT Comisiones y Desplazamientos</v>
          </cell>
          <cell r="C64" t="str">
            <v>Secretaría General</v>
          </cell>
          <cell r="D64" t="str">
            <v>Subdirección Financiera</v>
          </cell>
        </row>
        <row r="65">
          <cell r="B65" t="str">
            <v>GIT Contabilidad</v>
          </cell>
          <cell r="C65" t="str">
            <v>Secretaría General</v>
          </cell>
          <cell r="D65" t="str">
            <v>Subdirección Financiera</v>
          </cell>
        </row>
        <row r="66">
          <cell r="B66" t="str">
            <v>GIT Control Interno Disciplinario</v>
          </cell>
          <cell r="C66" t="str">
            <v>Secretaría General</v>
          </cell>
          <cell r="D66" t="str">
            <v>GIT Control Interno Disciplinario</v>
          </cell>
        </row>
        <row r="67">
          <cell r="B67" t="str">
            <v>GIT Desarrollo</v>
          </cell>
          <cell r="C67" t="str">
            <v>Secretaría General</v>
          </cell>
          <cell r="D67" t="str">
            <v>Subdirección de Talento Humano</v>
          </cell>
        </row>
        <row r="68">
          <cell r="B68" t="str">
            <v>GIT Gestión Contractual</v>
          </cell>
          <cell r="C68" t="str">
            <v>Secretaría General</v>
          </cell>
          <cell r="D68" t="str">
            <v>Subdirección de Contratación</v>
          </cell>
        </row>
        <row r="69">
          <cell r="B69" t="str">
            <v>GIT Gestión Documental</v>
          </cell>
          <cell r="C69" t="str">
            <v>Secretaría General</v>
          </cell>
          <cell r="D69" t="str">
            <v>Subdirección de Operaciones</v>
          </cell>
        </row>
        <row r="70">
          <cell r="B70" t="str">
            <v>GIT Gestión Post Contractual</v>
          </cell>
          <cell r="C70" t="str">
            <v>Secretaría General</v>
          </cell>
          <cell r="D70" t="str">
            <v>Subdirección de Contratación</v>
          </cell>
        </row>
        <row r="71">
          <cell r="B71" t="str">
            <v>GIT Gestión Pre Contractual</v>
          </cell>
          <cell r="C71" t="str">
            <v>Secretaría General</v>
          </cell>
          <cell r="D71" t="str">
            <v>Subdirección de Contratación</v>
          </cell>
        </row>
        <row r="72">
          <cell r="B72" t="str">
            <v>GIT Infraestructura y Servicios de Tecnología de Información</v>
          </cell>
          <cell r="C72" t="str">
            <v>Secretaría General</v>
          </cell>
          <cell r="D72" t="str">
            <v>GIT Infraestructura y Servicios de Tecnología de Información</v>
          </cell>
        </row>
        <row r="73">
          <cell r="B73" t="str">
            <v>GIT Investigación de Mercado</v>
          </cell>
          <cell r="C73" t="str">
            <v>Secretaría General</v>
          </cell>
          <cell r="D73" t="str">
            <v>Subdirección de Contratación</v>
          </cell>
        </row>
        <row r="74">
          <cell r="B74" t="str">
            <v>GIT Participación Ciudadana</v>
          </cell>
          <cell r="C74" t="str">
            <v>Secretaría General</v>
          </cell>
          <cell r="D74" t="str">
            <v>GIT Participación Ciudadana</v>
          </cell>
        </row>
        <row r="75">
          <cell r="B75" t="str">
            <v>GIT Planeación y Seguimiento de Servicios de Apoyo</v>
          </cell>
          <cell r="C75" t="str">
            <v>Secretaría General</v>
          </cell>
          <cell r="D75" t="str">
            <v>GIT Planeación y Seguimiento de Servicios de Apoyo</v>
          </cell>
        </row>
        <row r="76">
          <cell r="B76" t="str">
            <v>GIT Prestación de Servicios</v>
          </cell>
          <cell r="C76" t="str">
            <v>Secretaría General</v>
          </cell>
          <cell r="D76" t="str">
            <v>Subdirección de Operaciones</v>
          </cell>
        </row>
        <row r="77">
          <cell r="B77" t="str">
            <v>GIT Presupuesto</v>
          </cell>
          <cell r="C77" t="str">
            <v>Secretaría General</v>
          </cell>
          <cell r="D77" t="str">
            <v>Subdirección Financiera</v>
          </cell>
        </row>
        <row r="78">
          <cell r="B78" t="str">
            <v>GIT Servicios de Transporte y Seguridad</v>
          </cell>
          <cell r="C78" t="str">
            <v>Secretaría General</v>
          </cell>
          <cell r="D78" t="str">
            <v>Subdirección de Operaciones</v>
          </cell>
        </row>
        <row r="79">
          <cell r="B79" t="str">
            <v>GIT Tesorería</v>
          </cell>
          <cell r="C79" t="str">
            <v>Secretaría General</v>
          </cell>
          <cell r="D79" t="str">
            <v>Subdirección Financiera</v>
          </cell>
        </row>
        <row r="80">
          <cell r="B80" t="str">
            <v>Secretaría General</v>
          </cell>
          <cell r="C80" t="str">
            <v>Secretaría General</v>
          </cell>
          <cell r="D80" t="str">
            <v>Secretaría General</v>
          </cell>
        </row>
        <row r="81">
          <cell r="B81" t="str">
            <v>Subdirección Financiera</v>
          </cell>
          <cell r="C81" t="str">
            <v>Secretaría General</v>
          </cell>
          <cell r="D81" t="str">
            <v>Subdirección Financiera</v>
          </cell>
        </row>
        <row r="82">
          <cell r="B82" t="str">
            <v>Subdirección de Contratación</v>
          </cell>
          <cell r="C82" t="str">
            <v>Secretaría General</v>
          </cell>
          <cell r="D82" t="str">
            <v>Subdirección de Contratación</v>
          </cell>
        </row>
        <row r="83">
          <cell r="B83" t="str">
            <v>Subdirección de Operaciones</v>
          </cell>
          <cell r="C83" t="str">
            <v>Secretaría General</v>
          </cell>
          <cell r="D83" t="str">
            <v>Subdirección de Operaciones</v>
          </cell>
        </row>
        <row r="84">
          <cell r="B84" t="str">
            <v>Subdirección de Talento Humano</v>
          </cell>
          <cell r="C84" t="str">
            <v>Secretaría General</v>
          </cell>
          <cell r="D84" t="str">
            <v>Subdirección de Talento Humano</v>
          </cell>
        </row>
        <row r="85">
          <cell r="B85" t="str">
            <v>Dirección de Inclusión Productiva</v>
          </cell>
          <cell r="C85" t="str">
            <v>Subdirección General de Programas y Proyectos</v>
          </cell>
          <cell r="D85" t="str">
            <v>Dirección de Inclusión Productiva</v>
          </cell>
        </row>
        <row r="86">
          <cell r="B86" t="str">
            <v>Dirección de Infraestructura Social y Hábitat</v>
          </cell>
          <cell r="C86" t="str">
            <v>Subdirección General de Programas y Proyectos</v>
          </cell>
          <cell r="D86" t="str">
            <v>Dirección de Infraestructura Social y Hábitat</v>
          </cell>
        </row>
        <row r="87">
          <cell r="B87" t="str">
            <v>Dirección de Transferencias Monetarias Condicionadas</v>
          </cell>
          <cell r="C87" t="str">
            <v>Subdirección General de Programas y Proyectos</v>
          </cell>
          <cell r="D87" t="str">
            <v>Dirección de Transferencias Monetarias Condicionadas</v>
          </cell>
        </row>
        <row r="88">
          <cell r="B88" t="str">
            <v>GIT Administración Funcional y Sostenibilidad</v>
          </cell>
          <cell r="C88" t="str">
            <v>Subdirección General de Programas y Proyectos</v>
          </cell>
          <cell r="D88" t="str">
            <v>Dirección de Infraestructura Social y Hábitat</v>
          </cell>
        </row>
        <row r="89">
          <cell r="B89" t="str">
            <v>GIT Antifraudes</v>
          </cell>
          <cell r="C89" t="str">
            <v>Subdirección General de Programas y Proyectos</v>
          </cell>
          <cell r="D89" t="str">
            <v>Dirección de Transferencias Monetarias Condicionadas</v>
          </cell>
        </row>
        <row r="90">
          <cell r="B90" t="str">
            <v>GIT Desarrollo e Implementación</v>
          </cell>
          <cell r="C90" t="str">
            <v>Subdirección General de Programas y Proyectos</v>
          </cell>
          <cell r="D90" t="str">
            <v>Dirección de Infraestructura Social y Hábitat</v>
          </cell>
        </row>
        <row r="91">
          <cell r="B91" t="str">
            <v>GIT Emprendimiento</v>
          </cell>
          <cell r="C91" t="str">
            <v>Subdirección General de Programas y Proyectos</v>
          </cell>
          <cell r="D91" t="str">
            <v>Dirección de Inclusión Productiva</v>
          </cell>
        </row>
        <row r="92">
          <cell r="B92" t="str">
            <v>GIT Familias en Acción</v>
          </cell>
          <cell r="C92" t="str">
            <v>Subdirección General de Programas y Proyectos</v>
          </cell>
          <cell r="D92" t="str">
            <v>Dirección de Transferencias Monetarias Condicionadas</v>
          </cell>
        </row>
        <row r="93">
          <cell r="B93" t="str">
            <v>GIT Formulación Seguimiento y Monitoreo</v>
          </cell>
          <cell r="C93" t="str">
            <v>Subdirección General de Programas y Proyectos</v>
          </cell>
          <cell r="D93" t="str">
            <v>Dirección de Infraestructura Social y Hábitat</v>
          </cell>
        </row>
        <row r="94">
          <cell r="B94" t="str">
            <v>GIT Formulación y Monitoreo</v>
          </cell>
          <cell r="C94" t="str">
            <v>Subdirección General de Programas y Proyectos</v>
          </cell>
          <cell r="D94" t="str">
            <v>Dirección de Inclusión Productiva</v>
          </cell>
        </row>
        <row r="95">
          <cell r="B95" t="str">
            <v>GIT Infraestructura Social y Hábitat</v>
          </cell>
          <cell r="C95" t="str">
            <v>Subdirección General de Programas y Proyectos</v>
          </cell>
          <cell r="D95" t="str">
            <v>Dirección de Infraestructura Social y Hábitat</v>
          </cell>
        </row>
        <row r="96">
          <cell r="B96" t="str">
            <v>GIT Intervenciones Rurales Integrales</v>
          </cell>
          <cell r="C96" t="str">
            <v>Subdirección General de Programas y Proyectos</v>
          </cell>
          <cell r="D96" t="str">
            <v>Dirección de Inclusión Productiva</v>
          </cell>
        </row>
        <row r="97">
          <cell r="B97" t="str">
            <v>GIT Jóvenes en Acción</v>
          </cell>
          <cell r="C97" t="str">
            <v>Subdirección General de Programas y Proyectos</v>
          </cell>
          <cell r="D97" t="str">
            <v>Dirección de Transferencias Monetarias Condicionadas</v>
          </cell>
        </row>
        <row r="98">
          <cell r="B98" t="str">
            <v>GIT Pilotaje y Escalamiento de Proyectos</v>
          </cell>
          <cell r="C98" t="str">
            <v>Subdirección General de Programas y Proyectos</v>
          </cell>
          <cell r="D98" t="str">
            <v>Dirección de Transferencias Monetarias Condicionadas</v>
          </cell>
        </row>
        <row r="99">
          <cell r="B99" t="str">
            <v>GIT Seguimiento y Monitoreo</v>
          </cell>
          <cell r="C99" t="str">
            <v>Subdirección General de Programas y Proyectos</v>
          </cell>
          <cell r="D99" t="str">
            <v>Dirección de Transferencias Monetarias Condicionadas</v>
          </cell>
        </row>
        <row r="100">
          <cell r="B100" t="str">
            <v>GIT Seguridad Alimentaria</v>
          </cell>
          <cell r="C100" t="str">
            <v>Subdirección General de Programas y Proyectos</v>
          </cell>
          <cell r="D100" t="str">
            <v>Dirección de Inclusión Productiva</v>
          </cell>
        </row>
        <row r="101">
          <cell r="B101" t="str">
            <v>GIT Sistema de Información</v>
          </cell>
          <cell r="C101" t="str">
            <v>Subdirección General de Programas y Proyectos</v>
          </cell>
          <cell r="D101" t="str">
            <v>Dirección de Transferencias Monetarias Condicionadas</v>
          </cell>
        </row>
        <row r="102">
          <cell r="B102" t="str">
            <v>GIT Sistemas de Información</v>
          </cell>
          <cell r="C102" t="str">
            <v>Subdirección General de Programas y Proyectos</v>
          </cell>
          <cell r="D102" t="str">
            <v>Dirección de Inclusión Productiva</v>
          </cell>
        </row>
        <row r="103">
          <cell r="B103" t="str">
            <v>GIT Territorios y Poblaciones</v>
          </cell>
          <cell r="C103" t="str">
            <v>Subdirección General de Programas y Proyectos</v>
          </cell>
          <cell r="D103" t="str">
            <v>Dirección de Transferencias Monetarias Condicionadas</v>
          </cell>
        </row>
        <row r="104">
          <cell r="B104" t="str">
            <v>Subdirección General de Programas y Proyectos</v>
          </cell>
          <cell r="C104" t="str">
            <v>Subdirección General de Programas y Proyectos</v>
          </cell>
          <cell r="D104" t="str">
            <v>Subdirección General de Programas y Proyectos</v>
          </cell>
        </row>
        <row r="105">
          <cell r="B105" t="str">
            <v>Dirección de Acompañamiento Familiar y Comunitario</v>
          </cell>
          <cell r="C105" t="str">
            <v>Subdirección General para la Superación de la Pobreza</v>
          </cell>
          <cell r="D105" t="str">
            <v>Dirección de Acompañamiento Familiar y Comunitario</v>
          </cell>
        </row>
        <row r="106">
          <cell r="B106" t="str">
            <v>Dirección de Gestión y Articulación de la Oferta Social</v>
          </cell>
          <cell r="C106" t="str">
            <v>Subdirección General para la Superación de la Pobreza</v>
          </cell>
          <cell r="D106" t="str">
            <v>Dirección de Gestión y Articulación de la Oferta Social</v>
          </cell>
        </row>
        <row r="107">
          <cell r="B107" t="str">
            <v>GIT Acompañamiento Étnico y Rural Comunitario</v>
          </cell>
          <cell r="C107" t="str">
            <v>Subdirección General para la Superación de la Pobreza</v>
          </cell>
          <cell r="D107" t="str">
            <v>Dirección de Acompañamiento Familiar y Comunitario</v>
          </cell>
        </row>
        <row r="108">
          <cell r="B108" t="str">
            <v>GIT Acompañamiento Social de Vivienda Gratuita</v>
          </cell>
          <cell r="C108" t="str">
            <v>Subdirección General para la Superación de la Pobreza</v>
          </cell>
          <cell r="D108" t="str">
            <v>Subdirección General para la Superación de la Pobreza</v>
          </cell>
        </row>
        <row r="109">
          <cell r="B109" t="str">
            <v>GIT Alianza y Cooperación Internacional</v>
          </cell>
          <cell r="C109" t="str">
            <v>Subdirección General para la Superación de la Pobreza</v>
          </cell>
          <cell r="D109" t="str">
            <v>Dirección de Gestión y Articulación de la Oferta Social</v>
          </cell>
        </row>
        <row r="110">
          <cell r="B110" t="str">
            <v>GIT Diseño Metodológico y Formación</v>
          </cell>
          <cell r="C110" t="str">
            <v>Subdirección General para la Superación de la Pobreza</v>
          </cell>
          <cell r="D110" t="str">
            <v>Dirección de Acompañamiento Familiar y Comunitario</v>
          </cell>
        </row>
        <row r="111">
          <cell r="B111" t="str">
            <v>GIT Donaciones</v>
          </cell>
          <cell r="C111" t="str">
            <v>Subdirección General para la Superación de la Pobreza</v>
          </cell>
          <cell r="D111" t="str">
            <v>Dirección de Gestión y Articulación de la Oferta Social</v>
          </cell>
        </row>
        <row r="112">
          <cell r="B112" t="str">
            <v>GIT Empleabilidad</v>
          </cell>
          <cell r="C112" t="str">
            <v>Subdirección General para la Superación de la Pobreza</v>
          </cell>
          <cell r="D112" t="str">
            <v>Dirección de Gestión y Articulación de la Oferta Social</v>
          </cell>
        </row>
        <row r="113">
          <cell r="B113" t="str">
            <v>GIT Enfoque Diferencial</v>
          </cell>
          <cell r="C113" t="str">
            <v>Subdirección General para la Superación de la Pobreza</v>
          </cell>
          <cell r="D113" t="str">
            <v>Subdirección General para la Superación de la Pobreza</v>
          </cell>
        </row>
        <row r="114">
          <cell r="B114" t="str">
            <v>GIT Focalización</v>
          </cell>
          <cell r="C114" t="str">
            <v>Subdirección General para la Superación de la Pobreza</v>
          </cell>
          <cell r="D114" t="str">
            <v>Subdirección General para la Superación de la Pobreza</v>
          </cell>
        </row>
        <row r="115">
          <cell r="B115" t="str">
            <v>GIT Implementación</v>
          </cell>
          <cell r="C115" t="str">
            <v>Subdirección General para la Superación de la Pobreza</v>
          </cell>
          <cell r="D115" t="str">
            <v>Dirección de Acompañamiento Familiar y Comunitario</v>
          </cell>
        </row>
        <row r="116">
          <cell r="B116" t="str">
            <v>GIT Información y Seguimiento</v>
          </cell>
          <cell r="C116" t="str">
            <v>Subdirección General para la Superación de la Pobreza</v>
          </cell>
          <cell r="D116" t="str">
            <v>Dirección de Acompañamiento Familiar y Comunitario</v>
          </cell>
        </row>
        <row r="117">
          <cell r="B117" t="str">
            <v>GIT Innovación Social</v>
          </cell>
          <cell r="C117" t="str">
            <v>Subdirección General para la Superación de la Pobreza</v>
          </cell>
          <cell r="D117" t="str">
            <v>Dirección de Gestión y Articulación de la Oferta Social</v>
          </cell>
        </row>
        <row r="118">
          <cell r="B118" t="str">
            <v>GIT Oferta Pública</v>
          </cell>
          <cell r="C118" t="str">
            <v>Subdirección General para la Superación de la Pobreza</v>
          </cell>
          <cell r="D118" t="str">
            <v>Dirección de Gestión y Articulación de la Oferta Social</v>
          </cell>
        </row>
        <row r="119">
          <cell r="B119" t="str">
            <v>Subdirección General para la Superación de la Pobreza</v>
          </cell>
          <cell r="C119" t="str">
            <v>Subdirección General para la Superación de la Pobreza</v>
          </cell>
          <cell r="D119" t="str">
            <v>Subdirección General para la Superación de la Pobreza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Consulta sabana oportunidad_"/>
      <sheetName val=" Copia"/>
      <sheetName val="Gestión de peticiones"/>
      <sheetName val="Consolidado final "/>
      <sheetName val="Tabla D - CF"/>
      <sheetName val="Archivadas"/>
      <sheetName val="Archivadas 1"/>
      <sheetName val="Tabla D Archivadas"/>
      <sheetName val="Total Archivadas"/>
      <sheetName val="Tablas"/>
      <sheetName val="Direción gene"/>
      <sheetName val="Regionales"/>
      <sheetName val="Secretaria"/>
      <sheetName val="Pobreza"/>
      <sheetName val="Programas"/>
      <sheetName val="Vencidas meses anteriores"/>
      <sheetName val="Tabla Archivadas"/>
      <sheetName val="Tabla vencidas recurrentes"/>
      <sheetName val="Pendientes Fabio Casas"/>
      <sheetName val="vencidas parti"/>
      <sheetName val="Vencidas Part Total "/>
      <sheetName val="vencidas parti fabio"/>
      <sheetName val="Devolucion TR"/>
      <sheetName val="Tabla TR Devoluciones"/>
      <sheetName val="TR D"/>
      <sheetName val="TR NOVIEMBRE"/>
      <sheetName val="Tabla D TR"/>
      <sheetName val="Tabla TR ."/>
      <sheetName val="TR Organos de Control"/>
      <sheetName val="TD Organos de control"/>
      <sheetName val="Tabla Org de Contr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
          <cell r="B2" t="str">
            <v>E-2019-2203-255908</v>
          </cell>
          <cell r="C2" t="str">
            <v>E-2019-2203-255908S-2019-2002-366491</v>
          </cell>
          <cell r="D2" t="str">
            <v>Escrito</v>
          </cell>
          <cell r="E2" t="str">
            <v>DP JAIME SABOGAL PIÑEROS C.C 19231203_x000D_
GUIA NO RA208135551CO_x000D_
11 FOLIOS</v>
          </cell>
          <cell r="F2" t="str">
            <v>DP JAIME SABOGAL PIÑEROS C.C 19231203_x000D_
GUIA NO RA208135551CO_x000D_
11 FOLIOS</v>
          </cell>
          <cell r="G2" t="str">
            <v>Jimena Andrea Murcia Corona</v>
          </cell>
          <cell r="H2" t="str">
            <v>GIT Gestión Documental</v>
          </cell>
          <cell r="I2" t="str">
            <v>Elizabeth del Carmen Pacheco Gil</v>
          </cell>
          <cell r="J2" t="str">
            <v>GIT Participación Ciudadana</v>
          </cell>
          <cell r="K2" t="str">
            <v>Gestión de Peticiones</v>
          </cell>
          <cell r="L2">
            <v>43790</v>
          </cell>
        </row>
        <row r="3">
          <cell r="B3" t="str">
            <v>E-2019-1731-255897</v>
          </cell>
          <cell r="C3" t="str">
            <v>E-2019-1731-255897S-2019-2002-366486</v>
          </cell>
          <cell r="D3" t="str">
            <v>Escrito</v>
          </cell>
          <cell r="E3" t="str">
            <v>SOLICITUD INCLUSION LISTA DE POTENCIALES BENEFICIARIOS PROGRAMA SFVE.</v>
          </cell>
          <cell r="F3" t="str">
            <v>CIUDADANO JOSE GAMBA CC 5841056, SOLICITA SU INCLUSION EN LA LISTA DE POTENCIALES BENEFICIARIOS A PARTIR DE LA BASE DE DATOS CERTIFICADA COMO DESPLAZADA Y SE REMITA A FONVIVIENDA PARA QUE SEA TENIDO EN CUENTA EN LAS PROXIMAS CONVOCATORIAS DEL PROGRAMA SFVE.</v>
          </cell>
          <cell r="G3" t="str">
            <v>Alejandra Zabala Calderon</v>
          </cell>
          <cell r="H3" t="str">
            <v>Dirección Regional Tolima</v>
          </cell>
          <cell r="I3" t="str">
            <v>Fabian Camilo Galindo Fajardo</v>
          </cell>
          <cell r="J3" t="str">
            <v>GIT Participación Ciudadana</v>
          </cell>
          <cell r="K3" t="str">
            <v>Gestión de Peticiones</v>
          </cell>
          <cell r="L3">
            <v>43790</v>
          </cell>
        </row>
        <row r="4">
          <cell r="B4" t="str">
            <v>E-2019-2203-255377</v>
          </cell>
          <cell r="C4" t="str">
            <v>E-2019-2203-255377S-2019-2002-366479</v>
          </cell>
          <cell r="D4" t="str">
            <v>Escrito</v>
          </cell>
          <cell r="E4" t="str">
            <v>DP MILLER LADY ARCILA RODA C.C 1115187769_x000D_
1 FOLIO</v>
          </cell>
          <cell r="F4" t="str">
            <v>DP MILLER LADY ARCILA RODA C.C 1115187769_x000D_
1 FOLIO</v>
          </cell>
          <cell r="G4" t="str">
            <v>Jimena Andrea Murcia Corona</v>
          </cell>
          <cell r="H4" t="str">
            <v>GIT Gestión Documental</v>
          </cell>
          <cell r="I4" t="str">
            <v>Elizabeth del Carmen Pacheco Gil</v>
          </cell>
          <cell r="J4" t="str">
            <v>GIT Participación Ciudadana</v>
          </cell>
          <cell r="K4" t="str">
            <v>Gestión de Peticiones</v>
          </cell>
          <cell r="L4">
            <v>43789</v>
          </cell>
        </row>
        <row r="5">
          <cell r="B5" t="str">
            <v>E-2019-2203-255050</v>
          </cell>
          <cell r="C5" t="str">
            <v>E-2019-2203-255050S-2019-2002-366469</v>
          </cell>
          <cell r="D5" t="str">
            <v>Escrito</v>
          </cell>
          <cell r="E5" t="str">
            <v>Creacion Documento por transmision XML Gateway Cliente.</v>
          </cell>
          <cell r="F5" t="str">
            <v>SIN ANEXOS</v>
          </cell>
          <cell r="G5" t="str">
            <v>Jimena Andrea Murcia Corona</v>
          </cell>
          <cell r="H5" t="str">
            <v>GIT Gestión Documental</v>
          </cell>
          <cell r="I5" t="str">
            <v>Cristian Stiven Carrero Gomez</v>
          </cell>
          <cell r="J5" t="str">
            <v>GIT Participación Ciudadana</v>
          </cell>
          <cell r="K5" t="str">
            <v>Gestión de Peticiones</v>
          </cell>
          <cell r="L5">
            <v>43789</v>
          </cell>
        </row>
        <row r="6">
          <cell r="B6" t="str">
            <v>E-2019-2203-255047</v>
          </cell>
          <cell r="C6" t="str">
            <v>E-2019-2203-255047S-2019-2002-366467</v>
          </cell>
          <cell r="D6" t="str">
            <v>Escrito</v>
          </cell>
          <cell r="E6" t="str">
            <v>Creacion Documento por transmision XML Gateway Cliente.</v>
          </cell>
          <cell r="F6" t="str">
            <v>SIN ANEXOS</v>
          </cell>
          <cell r="G6" t="str">
            <v>Jimena Andrea Murcia Corona</v>
          </cell>
          <cell r="H6" t="str">
            <v>GIT Gestión Documental</v>
          </cell>
          <cell r="I6" t="str">
            <v>Jorge Alberto Cantor Gonzalez</v>
          </cell>
          <cell r="J6" t="str">
            <v>GIT Participación Ciudadana</v>
          </cell>
          <cell r="K6" t="str">
            <v>Gestión de Peticiones</v>
          </cell>
          <cell r="L6">
            <v>43789</v>
          </cell>
        </row>
        <row r="7">
          <cell r="B7" t="str">
            <v>E-2019-2203-255045</v>
          </cell>
          <cell r="C7" t="str">
            <v>E-2019-2203-255045S-2019-2002-366465</v>
          </cell>
          <cell r="D7" t="str">
            <v>Escrito</v>
          </cell>
          <cell r="E7" t="str">
            <v>Creacion Documento por transmision XML Gateway Cliente.</v>
          </cell>
          <cell r="F7" t="str">
            <v>SIN ANEXOS</v>
          </cell>
          <cell r="G7" t="str">
            <v>Jimena Andrea Murcia Corona</v>
          </cell>
          <cell r="H7" t="str">
            <v>GIT Gestión Documental</v>
          </cell>
          <cell r="I7" t="str">
            <v>Jorge Alberto Cantor Gonzalez</v>
          </cell>
          <cell r="J7" t="str">
            <v>GIT Participación Ciudadana</v>
          </cell>
          <cell r="K7" t="str">
            <v>Gestión de Peticiones</v>
          </cell>
          <cell r="L7">
            <v>43789</v>
          </cell>
        </row>
        <row r="8">
          <cell r="B8" t="str">
            <v>E-2019-2203-255017</v>
          </cell>
          <cell r="C8" t="str">
            <v>E-2019-2203-255017S-2019-2002-366463</v>
          </cell>
          <cell r="D8" t="str">
            <v>Escrito</v>
          </cell>
          <cell r="E8" t="str">
            <v>Creacion Documento por transmision XML Gateway Cliente.</v>
          </cell>
          <cell r="F8" t="str">
            <v>SIN ANEXOS</v>
          </cell>
          <cell r="G8" t="str">
            <v>Daniel Mauricio Bustamante Martinez</v>
          </cell>
          <cell r="H8" t="str">
            <v>GIT Gestión Documental</v>
          </cell>
          <cell r="I8" t="str">
            <v>Cristian Stiven Carrero Gomez</v>
          </cell>
          <cell r="J8" t="str">
            <v>GIT Participación Ciudadana</v>
          </cell>
          <cell r="K8" t="str">
            <v>Gestión de Peticiones</v>
          </cell>
          <cell r="L8">
            <v>43789</v>
          </cell>
        </row>
        <row r="9">
          <cell r="B9" t="str">
            <v>E-2019-2203-255013</v>
          </cell>
          <cell r="C9" t="str">
            <v>E-2019-2203-255013S-2019-2002-366461</v>
          </cell>
          <cell r="D9" t="str">
            <v>Escrito</v>
          </cell>
          <cell r="E9" t="str">
            <v>Creacion Documento por transmision XML Gateway Cliente.</v>
          </cell>
          <cell r="F9" t="str">
            <v>SIN ANEXOS</v>
          </cell>
          <cell r="G9" t="str">
            <v>Daniel Mauricio Bustamante Martinez</v>
          </cell>
          <cell r="H9" t="str">
            <v>GIT Gestión Documental</v>
          </cell>
          <cell r="I9" t="str">
            <v>Jorge Alberto Cantor Gonzalez</v>
          </cell>
          <cell r="J9" t="str">
            <v>GIT Participación Ciudadana</v>
          </cell>
          <cell r="K9" t="str">
            <v>Gestión de Peticiones</v>
          </cell>
          <cell r="L9">
            <v>43789</v>
          </cell>
        </row>
        <row r="10">
          <cell r="B10" t="str">
            <v>E-2019-2203-254567</v>
          </cell>
          <cell r="C10" t="str">
            <v>E-2019-2203-254567S-2019-2002-366404</v>
          </cell>
          <cell r="D10" t="str">
            <v>Escrito</v>
          </cell>
          <cell r="E10" t="str">
            <v>DP ROXXANA KATIUSCA ESPAÑA IBAÑEZ CC 22507576</v>
          </cell>
          <cell r="F10" t="str">
            <v>DP ROXXANA KATIUSCA ESPAÑA IBAÑEZ CC 22507576_x000D_
SIN ANEXOS</v>
          </cell>
          <cell r="G10" t="str">
            <v>Daniel Mauricio Bustamante Martinez</v>
          </cell>
          <cell r="H10" t="str">
            <v>GIT Gestión Documental</v>
          </cell>
          <cell r="I10" t="str">
            <v>Fabian Camilo Galindo Fajardo</v>
          </cell>
          <cell r="J10" t="str">
            <v>GIT Participación Ciudadana</v>
          </cell>
          <cell r="K10" t="str">
            <v>Gestión de Peticiones</v>
          </cell>
          <cell r="L10">
            <v>43789</v>
          </cell>
        </row>
        <row r="11">
          <cell r="B11" t="str">
            <v>E-2019-2203-254561</v>
          </cell>
          <cell r="C11" t="str">
            <v>E-2019-2203-254561S-2019-2002-366381</v>
          </cell>
          <cell r="D11" t="str">
            <v>Escrito</v>
          </cell>
          <cell r="E11" t="str">
            <v>DP YAJAIRA DE HAZ MONTAÑO C.C 1083452817_x000D_
SIN ANEXOS</v>
          </cell>
          <cell r="F11" t="str">
            <v>DP YAJAIRA DE HAZ MONTAÑO C.C 1083452817_x000D_
SIN ANEXOS</v>
          </cell>
          <cell r="G11" t="str">
            <v>Jimena Andrea Murcia Corona</v>
          </cell>
          <cell r="H11" t="str">
            <v>GIT Gestión Documental</v>
          </cell>
          <cell r="I11" t="str">
            <v>Elizabeth del Carmen Pacheco Gil</v>
          </cell>
          <cell r="J11" t="str">
            <v>GIT Participación Ciudadana</v>
          </cell>
          <cell r="K11" t="str">
            <v>Gestión de Peticiones</v>
          </cell>
          <cell r="L11">
            <v>43789</v>
          </cell>
        </row>
        <row r="12">
          <cell r="B12" t="str">
            <v>E-2019-2203-251576</v>
          </cell>
          <cell r="C12" t="str">
            <v>E-2019-2203-251576S-2019-2002-366375</v>
          </cell>
          <cell r="D12" t="str">
            <v>Escrito</v>
          </cell>
          <cell r="E12" t="str">
            <v>DP SONIA PATRICIA PARADA BECERRA CC 1007325750</v>
          </cell>
          <cell r="F12" t="str">
            <v>DP SONIA PATRICIA PARADA BECERRA CC 1007325750_x000D_
FOLIOS -9</v>
          </cell>
          <cell r="G12" t="str">
            <v>Daniel Mauricio Bustamante Martinez</v>
          </cell>
          <cell r="H12" t="str">
            <v>GIT Gestión Documental</v>
          </cell>
          <cell r="I12" t="str">
            <v>Fabian Camilo Galindo Fajardo</v>
          </cell>
          <cell r="J12" t="str">
            <v>GIT Participación Ciudadana</v>
          </cell>
          <cell r="K12" t="str">
            <v>Gestión de Peticiones</v>
          </cell>
          <cell r="L12">
            <v>43784</v>
          </cell>
        </row>
        <row r="13">
          <cell r="B13" t="str">
            <v>E-2019-2203-254550</v>
          </cell>
          <cell r="C13" t="str">
            <v>E-2019-2203-254550S-2019-2002-366321</v>
          </cell>
          <cell r="D13" t="str">
            <v>Escrito</v>
          </cell>
          <cell r="E13" t="str">
            <v>DP PROSPERO RAFAEL RAMON FONTALVO CC 5059544</v>
          </cell>
          <cell r="F13" t="str">
            <v>DP PROSPERO RAFAEL RAMON FONTALVO CC 5059544_x000D_
SIN ANEXOS</v>
          </cell>
          <cell r="G13" t="str">
            <v>Daniel Mauricio Bustamante Martinez</v>
          </cell>
          <cell r="H13" t="str">
            <v>GIT Gestión Documental</v>
          </cell>
          <cell r="I13" t="str">
            <v>Elizabeth del Carmen Pacheco Gil</v>
          </cell>
          <cell r="J13" t="str">
            <v>GIT Participación Ciudadana</v>
          </cell>
          <cell r="K13" t="str">
            <v>Gestión de Peticiones</v>
          </cell>
          <cell r="L13">
            <v>43789</v>
          </cell>
        </row>
        <row r="14">
          <cell r="B14" t="str">
            <v>E-2019-2203-255020</v>
          </cell>
          <cell r="C14" t="str">
            <v>E-2019-2203-255020S-2019-2002-366275</v>
          </cell>
          <cell r="D14" t="str">
            <v>Escrito</v>
          </cell>
          <cell r="E14" t="str">
            <v>Creacion Documento por transmision XML Gateway Cliente.</v>
          </cell>
          <cell r="F14" t="str">
            <v>SIN ANEXOS</v>
          </cell>
          <cell r="G14" t="str">
            <v>Daniel Mauricio Bustamante Martinez</v>
          </cell>
          <cell r="H14" t="str">
            <v>GIT Gestión Documental</v>
          </cell>
          <cell r="I14" t="str">
            <v>Brayan Alexander Garcia Castiblanco</v>
          </cell>
          <cell r="J14" t="str">
            <v>GIT Participación Ciudadana</v>
          </cell>
          <cell r="K14" t="str">
            <v>Gestión de Peticiones</v>
          </cell>
          <cell r="L14">
            <v>43789</v>
          </cell>
        </row>
        <row r="15">
          <cell r="B15" t="str">
            <v>E-2019-2203-254645</v>
          </cell>
          <cell r="C15" t="str">
            <v>E-2019-2203-254645S-2019-2002-366273</v>
          </cell>
          <cell r="D15" t="str">
            <v>Escrito</v>
          </cell>
          <cell r="E15" t="str">
            <v>DP CARLOS FERNANDO GARZON CHAVEZ C.C 7694441_x000D_
SIN ANEXOS</v>
          </cell>
          <cell r="F15" t="str">
            <v>DP CARLOS FERNANDO GARZON CHAVEZ C.C 7694441_x000D_
SIN ANEXOS</v>
          </cell>
          <cell r="G15" t="str">
            <v>Jimena Andrea Murcia Corona</v>
          </cell>
          <cell r="H15" t="str">
            <v>GIT Gestión Documental</v>
          </cell>
          <cell r="I15" t="str">
            <v>Fabian Camilo Galindo Fajardo</v>
          </cell>
          <cell r="J15" t="str">
            <v>GIT Participación Ciudadana</v>
          </cell>
          <cell r="K15" t="str">
            <v>Gestión de Peticiones</v>
          </cell>
          <cell r="L15">
            <v>43789</v>
          </cell>
        </row>
        <row r="16">
          <cell r="B16" t="str">
            <v>E-2019-0007-255647</v>
          </cell>
          <cell r="C16" t="str">
            <v>E-2019-0007-255647S-2019-2002-366252</v>
          </cell>
          <cell r="D16" t="str">
            <v>Escrito</v>
          </cell>
          <cell r="E16" t="str">
            <v>dianithaardila1989@gmail.com</v>
          </cell>
          <cell r="F16" t="str">
            <v/>
          </cell>
          <cell r="G16" t="str">
            <v>Administrador del sistema</v>
          </cell>
          <cell r="H16" t="str">
            <v>USUARIO EXTERNO</v>
          </cell>
          <cell r="I16" t="str">
            <v>Jorge Alberto Cantor Gonzalez</v>
          </cell>
          <cell r="J16" t="str">
            <v>GIT Participación Ciudadana</v>
          </cell>
          <cell r="K16" t="str">
            <v>Gestión de Peticiones</v>
          </cell>
          <cell r="L16">
            <v>43790</v>
          </cell>
        </row>
        <row r="17">
          <cell r="B17" t="str">
            <v>E-2019-2203-254590</v>
          </cell>
          <cell r="C17" t="str">
            <v>E-2019-2203-254590S-2019-2002-366245</v>
          </cell>
          <cell r="D17" t="str">
            <v>Escrito</v>
          </cell>
          <cell r="E17" t="str">
            <v>DP BIENVENIDA DEL CARMEN QUINTANA CC 33122750</v>
          </cell>
          <cell r="F17" t="str">
            <v>DP BIENVENIDA DEL CARMEN QUINTANA CC 33122750_x000D_
SIN ANEXOS</v>
          </cell>
          <cell r="G17" t="str">
            <v>Daniel Mauricio Bustamante Martinez</v>
          </cell>
          <cell r="H17" t="str">
            <v>GIT Gestión Documental</v>
          </cell>
          <cell r="I17" t="str">
            <v>Fabian Camilo Galindo Fajardo</v>
          </cell>
          <cell r="J17" t="str">
            <v>GIT Participación Ciudadana</v>
          </cell>
          <cell r="K17" t="str">
            <v>Gestión de Peticiones</v>
          </cell>
          <cell r="L17">
            <v>43789</v>
          </cell>
        </row>
        <row r="18">
          <cell r="B18" t="str">
            <v>E-2019-0007-254366</v>
          </cell>
          <cell r="C18" t="str">
            <v>E-2019-0007-254366S-2019-2002-366182</v>
          </cell>
          <cell r="D18" t="str">
            <v>Escrito</v>
          </cell>
          <cell r="E18" t="str">
            <v>consu460@gmail.com</v>
          </cell>
          <cell r="F18" t="str">
            <v/>
          </cell>
          <cell r="G18" t="str">
            <v>Administrador del sistema</v>
          </cell>
          <cell r="H18" t="str">
            <v>USUARIO EXTERNO</v>
          </cell>
          <cell r="I18" t="str">
            <v>Jorge Alberto Cantor Gonzalez</v>
          </cell>
          <cell r="J18" t="str">
            <v>GIT Participación Ciudadana</v>
          </cell>
          <cell r="K18" t="str">
            <v>Gestión de Peticiones</v>
          </cell>
          <cell r="L18">
            <v>43789</v>
          </cell>
        </row>
        <row r="19">
          <cell r="B19" t="str">
            <v>E-2019-1702-253784</v>
          </cell>
          <cell r="C19" t="str">
            <v>E-2019-1702-253784S-2019-2002-366179</v>
          </cell>
          <cell r="D19" t="str">
            <v>Escrito</v>
          </cell>
          <cell r="E19" t="str">
            <v>DERECHO DE PETICION</v>
          </cell>
          <cell r="F19" t="str">
            <v>SOLICITUD DE VIVIENDA</v>
          </cell>
          <cell r="G19" t="str">
            <v>Maria Nancy Montoya Botero</v>
          </cell>
          <cell r="H19" t="str">
            <v>Dirección Regional Antioquia</v>
          </cell>
          <cell r="I19" t="str">
            <v>Elizabeth del Carmen Pacheco Gil</v>
          </cell>
          <cell r="J19" t="str">
            <v>GIT Participación Ciudadana</v>
          </cell>
          <cell r="K19" t="str">
            <v>Gestión de Peticiones</v>
          </cell>
          <cell r="L19">
            <v>43788</v>
          </cell>
        </row>
        <row r="20">
          <cell r="B20" t="str">
            <v>E-2019-2203-251901</v>
          </cell>
          <cell r="C20" t="str">
            <v>E-2019-2203-251901S-2019-2002-366178</v>
          </cell>
          <cell r="D20" t="str">
            <v>Escrito</v>
          </cell>
          <cell r="E20" t="str">
            <v>DP BENEDICTO SASTOQUE SASTOQUE CC 80295303</v>
          </cell>
          <cell r="F20" t="str">
            <v>DP BENEDICTO SASTOQUE SASTOQUE CC 80295303_x000D_
FOLIOS -3</v>
          </cell>
          <cell r="G20" t="str">
            <v>Daniel Mauricio Bustamante Martinez</v>
          </cell>
          <cell r="H20" t="str">
            <v>GIT Gestión Documental</v>
          </cell>
          <cell r="I20" t="str">
            <v>Fabian Camilo Galindo Fajardo</v>
          </cell>
          <cell r="J20" t="str">
            <v>GIT Participación Ciudadana</v>
          </cell>
          <cell r="K20" t="str">
            <v>Gestión de Peticiones</v>
          </cell>
          <cell r="L20">
            <v>43787</v>
          </cell>
        </row>
        <row r="21">
          <cell r="B21" t="str">
            <v>E-2019-0007-255800</v>
          </cell>
          <cell r="C21" t="str">
            <v>E-2019-0007-255800S-2019-2002-366109</v>
          </cell>
          <cell r="D21" t="str">
            <v>Escrito</v>
          </cell>
          <cell r="E21" t="str">
            <v>Solicitud de información</v>
          </cell>
          <cell r="F21" t="str">
            <v xml:space="preserve">La presente es para saber el porque no sali beneficiada en los subcidios de vivienda de interes social en el municipio de malaga, ya que soy victima del conflicto armado desde hace casi veinte aos._x000D_
_x000D_
_x000D_
_x000D_
Gracias por su atencion, espero pronta respuesta._x000D_
_x000D_
Cordialmente_x000D_
_x000D_
Albeny Rincon Rivera_x000D_
_x000D_
CC: 63397075_x000D_
</v>
          </cell>
          <cell r="G21" t="str">
            <v>VISITANTE PAGINA WEB</v>
          </cell>
          <cell r="H21" t="str">
            <v>USUARIO EXTERNO</v>
          </cell>
          <cell r="I21" t="str">
            <v>Juan Ignacio Martinez Romero</v>
          </cell>
          <cell r="J21" t="str">
            <v>GIT Participación Ciudadana</v>
          </cell>
          <cell r="K21" t="str">
            <v>Gestión de Peticiones</v>
          </cell>
          <cell r="L21">
            <v>43790</v>
          </cell>
        </row>
        <row r="22">
          <cell r="B22" t="str">
            <v>E-2019-0007-255772</v>
          </cell>
          <cell r="C22" t="str">
            <v>E-2019-0007-255772S-2019-2002-366075</v>
          </cell>
          <cell r="D22" t="str">
            <v>Escrito</v>
          </cell>
          <cell r="E22" t="str">
            <v>yeni6565paomen@hotmail.com</v>
          </cell>
          <cell r="F22" t="str">
            <v/>
          </cell>
          <cell r="G22" t="str">
            <v>Administrador del sistema</v>
          </cell>
          <cell r="H22" t="str">
            <v>USUARIO EXTERNO</v>
          </cell>
          <cell r="I22" t="str">
            <v>Adriana Elizabet Castellanos Hernandez</v>
          </cell>
          <cell r="J22" t="str">
            <v>GIT Participación Ciudadana</v>
          </cell>
          <cell r="K22" t="str">
            <v>Gestión de Peticiones</v>
          </cell>
          <cell r="L22">
            <v>43790</v>
          </cell>
        </row>
        <row r="23">
          <cell r="B23" t="str">
            <v>E-2019-2203-255055</v>
          </cell>
          <cell r="C23" t="str">
            <v>E-2019-2203-255055S-2019-2002-366051</v>
          </cell>
          <cell r="D23" t="str">
            <v>Escrito</v>
          </cell>
          <cell r="E23" t="str">
            <v>Creacion Documento por transmision XML Gateway Cliente.</v>
          </cell>
          <cell r="F23" t="str">
            <v>SIN ANEXOS</v>
          </cell>
          <cell r="G23" t="str">
            <v>Jimena Andrea Murcia Corona</v>
          </cell>
          <cell r="H23" t="str">
            <v>GIT Gestión Documental</v>
          </cell>
          <cell r="I23" t="str">
            <v>Adriana Elizabet Castellanos Hernandez</v>
          </cell>
          <cell r="J23" t="str">
            <v>GIT Participación Ciudadana</v>
          </cell>
          <cell r="K23" t="str">
            <v>Gestión de Peticiones</v>
          </cell>
          <cell r="L23">
            <v>43789</v>
          </cell>
        </row>
        <row r="24">
          <cell r="B24" t="str">
            <v>E-2019-2203-254543</v>
          </cell>
          <cell r="C24" t="str">
            <v>E-2019-2203-254543S-2019-2002-366044</v>
          </cell>
          <cell r="D24" t="str">
            <v>Escrito</v>
          </cell>
          <cell r="E24" t="str">
            <v>DP ARISTIDES PAREDES MESA CC 12181881</v>
          </cell>
          <cell r="F24" t="str">
            <v>DP ARISTIDES PAREDES MESA CC 12181881_x000D_
SIN ANEXOS</v>
          </cell>
          <cell r="G24" t="str">
            <v>Daniel Mauricio Bustamante Martinez</v>
          </cell>
          <cell r="H24" t="str">
            <v>GIT Gestión Documental</v>
          </cell>
          <cell r="I24" t="str">
            <v>Cristian Stiven Carrero Gomez</v>
          </cell>
          <cell r="J24" t="str">
            <v>GIT Participación Ciudadana</v>
          </cell>
          <cell r="K24" t="str">
            <v>Gestión de Peticiones</v>
          </cell>
          <cell r="L24">
            <v>43789</v>
          </cell>
        </row>
        <row r="25">
          <cell r="B25" t="str">
            <v>E-2019-2203-251693</v>
          </cell>
          <cell r="C25" t="str">
            <v>E-2019-2203-251693S-2019-2002-366040</v>
          </cell>
          <cell r="D25" t="str">
            <v>Escrito</v>
          </cell>
          <cell r="E25" t="str">
            <v>DP DORA MILENA  ARISTIZABAL C.C 24675767- Y DEMAS FIRMANTES_x000D_
GUIA NO RA204087847CO_x000D_
3 FOLIOS- LOS DATOS SE TOMAN DEL SOBRE Y LA GUIA</v>
          </cell>
          <cell r="F25" t="str">
            <v>DP DORA MILENA  ARISTIZABAL C.C 24675767- Y DEMAS FIRMANTES_x000D_
GUIA NO RA204087847CO_x000D_
3 FOLIOS- LOS DATOS SE TOMAN DEL SOBRE Y LA GUIA</v>
          </cell>
          <cell r="G25" t="str">
            <v>Jimena Andrea Murcia Corona</v>
          </cell>
          <cell r="H25" t="str">
            <v>GIT Gestión Documental</v>
          </cell>
          <cell r="I25" t="str">
            <v>Elizabeth del Carmen Pacheco Gil</v>
          </cell>
          <cell r="J25" t="str">
            <v>GIT Participación Ciudadana</v>
          </cell>
          <cell r="K25" t="str">
            <v>Gestión de Peticiones</v>
          </cell>
          <cell r="L25">
            <v>43784</v>
          </cell>
        </row>
        <row r="26">
          <cell r="B26" t="str">
            <v>E-2019-2203-255018</v>
          </cell>
          <cell r="C26" t="str">
            <v>E-2019-2203-255018S-2019-2002-366038</v>
          </cell>
          <cell r="D26" t="str">
            <v>Escrito</v>
          </cell>
          <cell r="E26" t="str">
            <v>Creacion Documento por transmision XML Gateway Cliente.</v>
          </cell>
          <cell r="F26" t="str">
            <v>SIN ANEXOS</v>
          </cell>
          <cell r="G26" t="str">
            <v>Daniel Mauricio Bustamante Martinez</v>
          </cell>
          <cell r="H26" t="str">
            <v>GIT Gestión Documental</v>
          </cell>
          <cell r="I26" t="str">
            <v>Jorge Alberto Cantor Gonzalez</v>
          </cell>
          <cell r="J26" t="str">
            <v>GIT Participación Ciudadana</v>
          </cell>
          <cell r="K26" t="str">
            <v>Gestión de Peticiones</v>
          </cell>
          <cell r="L26">
            <v>43789</v>
          </cell>
        </row>
        <row r="27">
          <cell r="B27" t="str">
            <v>E-2019-0007-254927</v>
          </cell>
          <cell r="C27" t="str">
            <v>E-2019-0007-254927S-2019-2002-365984</v>
          </cell>
          <cell r="D27" t="str">
            <v>Escrito</v>
          </cell>
          <cell r="E27" t="str">
            <v>asovimpo@gmail.com BLANCA GUZMAN</v>
          </cell>
          <cell r="F27" t="str">
            <v/>
          </cell>
          <cell r="G27" t="str">
            <v>Administrador del sistema</v>
          </cell>
          <cell r="H27" t="str">
            <v>USUARIO EXTERNO</v>
          </cell>
          <cell r="I27" t="str">
            <v>Fabian Camilo Galindo Fajardo</v>
          </cell>
          <cell r="J27" t="str">
            <v>GIT Participación Ciudadana</v>
          </cell>
          <cell r="K27" t="str">
            <v>Gestión de Peticiones</v>
          </cell>
          <cell r="L27">
            <v>43789</v>
          </cell>
        </row>
        <row r="28">
          <cell r="B28" t="str">
            <v>E-2019-0007-254367</v>
          </cell>
          <cell r="C28" t="str">
            <v>E-2019-0007-254367S-2019-2002-365929</v>
          </cell>
          <cell r="D28" t="str">
            <v>Escrito</v>
          </cell>
          <cell r="E28" t="str">
            <v>atencionvictimas@funprogresar.org BELZABETH CARDENAS</v>
          </cell>
          <cell r="F28" t="str">
            <v/>
          </cell>
          <cell r="G28" t="str">
            <v>Administrador del sistema</v>
          </cell>
          <cell r="H28" t="str">
            <v>USUARIO EXTERNO</v>
          </cell>
          <cell r="I28" t="str">
            <v>Brayan Alexander Garcia Castiblanco</v>
          </cell>
          <cell r="J28" t="str">
            <v>GIT Participación Ciudadana</v>
          </cell>
          <cell r="K28" t="str">
            <v>Gestión de Peticiones</v>
          </cell>
          <cell r="L28">
            <v>43789</v>
          </cell>
        </row>
        <row r="29">
          <cell r="B29" t="str">
            <v>E-2019-0007-255657</v>
          </cell>
          <cell r="C29" t="str">
            <v>E-2019-0007-255657S-2019-2002-365913</v>
          </cell>
          <cell r="D29" t="str">
            <v>Escrito</v>
          </cell>
          <cell r="E29" t="str">
            <v>o.n.g.periodistasbolivarianos@gmail.com</v>
          </cell>
          <cell r="F29" t="str">
            <v/>
          </cell>
          <cell r="G29" t="str">
            <v>Administrador del sistema</v>
          </cell>
          <cell r="H29" t="str">
            <v>USUARIO EXTERNO</v>
          </cell>
          <cell r="I29" t="str">
            <v>Jorge Alberto Cantor Gonzalez</v>
          </cell>
          <cell r="J29" t="str">
            <v>GIT Participación Ciudadana</v>
          </cell>
          <cell r="K29" t="str">
            <v>Gestión de Peticiones</v>
          </cell>
          <cell r="L29">
            <v>43790</v>
          </cell>
        </row>
        <row r="30">
          <cell r="B30" t="str">
            <v>E-2019-0007-252614</v>
          </cell>
          <cell r="C30" t="str">
            <v>E-2019-0007-252614S-2019-2002-365887</v>
          </cell>
          <cell r="D30" t="str">
            <v>Escrito</v>
          </cell>
          <cell r="E30" t="str">
            <v>kaluedsari@hotmail.com</v>
          </cell>
          <cell r="F30" t="str">
            <v/>
          </cell>
          <cell r="G30" t="str">
            <v>Administrador del sistema</v>
          </cell>
          <cell r="H30" t="str">
            <v>USUARIO EXTERNO</v>
          </cell>
          <cell r="I30" t="str">
            <v>Fabian Camilo Galindo Fajardo</v>
          </cell>
          <cell r="J30" t="str">
            <v>GIT Participación Ciudadana</v>
          </cell>
          <cell r="K30" t="str">
            <v>Gestión de Peticiones</v>
          </cell>
          <cell r="L30">
            <v>43787</v>
          </cell>
        </row>
        <row r="31">
          <cell r="B31" t="str">
            <v>E-2019-1719-252335</v>
          </cell>
          <cell r="C31" t="str">
            <v>E-2019-1719-252335S-2019-2002-365886</v>
          </cell>
          <cell r="D31" t="str">
            <v>Escrito</v>
          </cell>
          <cell r="E31" t="str">
            <v>SOLICITUD DE AYUDAS NAVIDEÑAS</v>
          </cell>
          <cell r="F31" t="str">
            <v>la comunidades  los cabritos, poromana y el puy hacen una solicitud de ayudas en juguetes para 450 niños de 1 a 12 años.</v>
          </cell>
          <cell r="G31" t="str">
            <v>Osvaldo David Loaiza Brito</v>
          </cell>
          <cell r="H31" t="str">
            <v>Dirección Regional La Guajira</v>
          </cell>
          <cell r="I31" t="str">
            <v>Fabian Camilo Galindo Fajardo</v>
          </cell>
          <cell r="J31" t="str">
            <v>GIT Participación Ciudadana</v>
          </cell>
          <cell r="K31" t="str">
            <v>Gestión de Peticiones</v>
          </cell>
          <cell r="L31">
            <v>43787</v>
          </cell>
        </row>
        <row r="32">
          <cell r="B32" t="str">
            <v>E-2019-0007-252107</v>
          </cell>
          <cell r="C32" t="str">
            <v>E-2019-0007-252107S-2019-2002-365882</v>
          </cell>
          <cell r="D32" t="str">
            <v>Escrito</v>
          </cell>
          <cell r="E32" t="str">
            <v>enrriquedamian1967@hotmail.com</v>
          </cell>
          <cell r="F32" t="str">
            <v/>
          </cell>
          <cell r="G32" t="str">
            <v>Administrador del sistema</v>
          </cell>
          <cell r="H32" t="str">
            <v>USUARIO EXTERNO</v>
          </cell>
          <cell r="I32" t="str">
            <v>Fabian Camilo Galindo Fajardo</v>
          </cell>
          <cell r="J32" t="str">
            <v>GIT Participación Ciudadana</v>
          </cell>
          <cell r="K32" t="str">
            <v>Gestión de Peticiones</v>
          </cell>
          <cell r="L32">
            <v>43787</v>
          </cell>
        </row>
        <row r="33">
          <cell r="B33" t="str">
            <v>E-2019-2203-251251</v>
          </cell>
          <cell r="C33" t="str">
            <v>E-2019-2203-251251S-2019-2002-365881</v>
          </cell>
          <cell r="D33" t="str">
            <v>Escrito</v>
          </cell>
          <cell r="E33" t="str">
            <v>Creacion Documento por transmision XML Gateway Cliente.</v>
          </cell>
          <cell r="F33" t="str">
            <v>SIN ANEXOS</v>
          </cell>
          <cell r="G33" t="str">
            <v>Daniel Mauricio Bustamante Martinez</v>
          </cell>
          <cell r="H33" t="str">
            <v>GIT Gestión Documental</v>
          </cell>
          <cell r="I33" t="str">
            <v>Jorge Alberto Cantor Gonzalez</v>
          </cell>
          <cell r="J33" t="str">
            <v>GIT Participación Ciudadana</v>
          </cell>
          <cell r="K33" t="str">
            <v>Gestión de Peticiones</v>
          </cell>
          <cell r="L33">
            <v>43784</v>
          </cell>
        </row>
        <row r="34">
          <cell r="B34" t="str">
            <v>E-2019-2203-251238</v>
          </cell>
          <cell r="C34" t="str">
            <v>E-2019-2203-251238S-2019-2002-365880</v>
          </cell>
          <cell r="D34" t="str">
            <v>Escrito</v>
          </cell>
          <cell r="E34" t="str">
            <v>Creacion Documento por transmision XML Gateway Cliente.</v>
          </cell>
          <cell r="F34" t="str">
            <v>SIN ANEXOS</v>
          </cell>
          <cell r="G34" t="str">
            <v>Daniel Mauricio Bustamante Martinez</v>
          </cell>
          <cell r="H34" t="str">
            <v>GIT Gestión Documental</v>
          </cell>
          <cell r="I34" t="str">
            <v>Elizabeth del Carmen Pacheco Gil</v>
          </cell>
          <cell r="J34" t="str">
            <v>GIT Participación Ciudadana</v>
          </cell>
          <cell r="K34" t="str">
            <v>Gestión de Peticiones</v>
          </cell>
          <cell r="L34">
            <v>43784</v>
          </cell>
        </row>
        <row r="35">
          <cell r="B35" t="str">
            <v>E-2019-0007-252507</v>
          </cell>
          <cell r="C35" t="str">
            <v>E-2019-0007-252507S-2019-2002-365873</v>
          </cell>
          <cell r="D35" t="str">
            <v>Escrito</v>
          </cell>
          <cell r="E35" t="str">
            <v>asovimpo@gmail.com GLORIA REYES</v>
          </cell>
          <cell r="F35" t="str">
            <v/>
          </cell>
          <cell r="G35" t="str">
            <v>Administrador del sistema</v>
          </cell>
          <cell r="H35" t="str">
            <v>USUARIO EXTERNO</v>
          </cell>
          <cell r="I35" t="str">
            <v>Elizabeth del Carmen Pacheco Gil</v>
          </cell>
          <cell r="J35" t="str">
            <v>GIT Participación Ciudadana</v>
          </cell>
          <cell r="K35" t="str">
            <v>Gestión de Peticiones</v>
          </cell>
          <cell r="L35">
            <v>43787</v>
          </cell>
        </row>
        <row r="36">
          <cell r="B36" t="str">
            <v>E-2019-0007-249388</v>
          </cell>
          <cell r="C36" t="str">
            <v>E-2019-0007-249388S-2019-2002-365857</v>
          </cell>
          <cell r="D36" t="str">
            <v>Escrito</v>
          </cell>
          <cell r="E36" t="str">
            <v>carolina.urda@gmail.com</v>
          </cell>
          <cell r="F36" t="str">
            <v>carolina.urda@gmail.com</v>
          </cell>
          <cell r="G36" t="str">
            <v>Carlos Eduardo Leon Tang</v>
          </cell>
          <cell r="H36" t="str">
            <v>GIT Participación Ciudadana</v>
          </cell>
          <cell r="I36" t="str">
            <v>Adriana Elizabet Castellanos Hernandez</v>
          </cell>
          <cell r="J36" t="str">
            <v>GIT Participación Ciudadana</v>
          </cell>
          <cell r="K36" t="str">
            <v>Gestión de Peticiones</v>
          </cell>
          <cell r="L36">
            <v>43784</v>
          </cell>
        </row>
        <row r="37">
          <cell r="B37" t="str">
            <v>E-2019-0007-251713</v>
          </cell>
          <cell r="C37" t="str">
            <v>E-2019-0007-251713S-2019-2002-365850</v>
          </cell>
          <cell r="D37" t="str">
            <v>Escrito</v>
          </cell>
          <cell r="E37" t="str">
            <v>desplazadosdelcaqueta@gmail.com YENY CAMPOS</v>
          </cell>
          <cell r="F37" t="str">
            <v/>
          </cell>
          <cell r="G37" t="str">
            <v>Administrador del sistema</v>
          </cell>
          <cell r="H37" t="str">
            <v>USUARIO EXTERNO</v>
          </cell>
          <cell r="I37" t="str">
            <v>Adriana Elizabet Castellanos Hernandez</v>
          </cell>
          <cell r="J37" t="str">
            <v>GIT Participación Ciudadana</v>
          </cell>
          <cell r="K37" t="str">
            <v>Gestión de Peticiones</v>
          </cell>
          <cell r="L37">
            <v>43784</v>
          </cell>
        </row>
        <row r="38">
          <cell r="B38" t="str">
            <v>E-2019-2203-255048</v>
          </cell>
          <cell r="C38" t="str">
            <v>E-2019-2203-255048S-2019-2002-365847</v>
          </cell>
          <cell r="D38" t="str">
            <v>Escrito</v>
          </cell>
          <cell r="E38" t="str">
            <v>Creacion Documento por transmision XML Gateway Cliente.</v>
          </cell>
          <cell r="F38" t="str">
            <v>SIN ANEXOS</v>
          </cell>
          <cell r="G38" t="str">
            <v>Jimena Andrea Murcia Corona</v>
          </cell>
          <cell r="H38" t="str">
            <v>GIT Gestión Documental</v>
          </cell>
          <cell r="I38" t="str">
            <v>Patricia Julieth Melo Quintero</v>
          </cell>
          <cell r="J38" t="str">
            <v>GIT Participación Ciudadana</v>
          </cell>
          <cell r="K38" t="str">
            <v>Gestión de Peticiones</v>
          </cell>
          <cell r="L38">
            <v>43789</v>
          </cell>
        </row>
        <row r="39">
          <cell r="B39" t="str">
            <v>E-2019-2203-255053</v>
          </cell>
          <cell r="C39" t="str">
            <v>E-2019-2203-255053S-2019-2002-365846</v>
          </cell>
          <cell r="D39" t="str">
            <v>Escrito</v>
          </cell>
          <cell r="E39" t="str">
            <v>Creacion Documento por transmision XML Gateway Cliente.</v>
          </cell>
          <cell r="F39" t="str">
            <v>SIN ANEXOS</v>
          </cell>
          <cell r="G39" t="str">
            <v>Jimena Andrea Murcia Corona</v>
          </cell>
          <cell r="H39" t="str">
            <v>GIT Gestión Documental</v>
          </cell>
          <cell r="I39" t="str">
            <v>Cristian Stiven Carrero Gomez</v>
          </cell>
          <cell r="J39" t="str">
            <v>GIT Participación Ciudadana</v>
          </cell>
          <cell r="K39" t="str">
            <v>Gestión de Peticiones</v>
          </cell>
          <cell r="L39">
            <v>43789</v>
          </cell>
        </row>
        <row r="40">
          <cell r="B40" t="str">
            <v>E-2019-2203-255019</v>
          </cell>
          <cell r="C40" t="str">
            <v>E-2019-2203-255019S-2019-2002-365841</v>
          </cell>
          <cell r="D40" t="str">
            <v>Escrito</v>
          </cell>
          <cell r="E40" t="str">
            <v>Creacion Documento por transmision XML Gateway Cliente.</v>
          </cell>
          <cell r="F40" t="str">
            <v>SIN ANEXOS</v>
          </cell>
          <cell r="G40" t="str">
            <v>Daniel Mauricio Bustamante Martinez</v>
          </cell>
          <cell r="H40" t="str">
            <v>GIT Gestión Documental</v>
          </cell>
          <cell r="I40" t="str">
            <v>Elizabeth del Carmen Pacheco Gil</v>
          </cell>
          <cell r="J40" t="str">
            <v>GIT Participación Ciudadana</v>
          </cell>
          <cell r="K40" t="str">
            <v>Gestión de Peticiones</v>
          </cell>
          <cell r="L40">
            <v>43789</v>
          </cell>
        </row>
        <row r="41">
          <cell r="B41" t="str">
            <v>E-2019-2203-255015</v>
          </cell>
          <cell r="C41" t="str">
            <v>E-2019-2203-255015S-2019-2002-365834</v>
          </cell>
          <cell r="D41" t="str">
            <v>Escrito</v>
          </cell>
          <cell r="E41" t="str">
            <v>Creacion Documento por transmision XML Gateway Cliente.</v>
          </cell>
          <cell r="F41" t="str">
            <v>SIN ANEXOS</v>
          </cell>
          <cell r="G41" t="str">
            <v>Daniel Mauricio Bustamante Martinez</v>
          </cell>
          <cell r="H41" t="str">
            <v>GIT Gestión Documental</v>
          </cell>
          <cell r="I41" t="str">
            <v>Juan Ignacio Martinez Romero</v>
          </cell>
          <cell r="J41" t="str">
            <v>GIT Participación Ciudadana</v>
          </cell>
          <cell r="K41" t="str">
            <v>Gestión de Peticiones</v>
          </cell>
          <cell r="L41">
            <v>43789</v>
          </cell>
        </row>
        <row r="42">
          <cell r="B42" t="str">
            <v>E-2019-2203-255014</v>
          </cell>
          <cell r="C42" t="str">
            <v>E-2019-2203-255014S-2019-2002-365832</v>
          </cell>
          <cell r="D42" t="str">
            <v>Escrito</v>
          </cell>
          <cell r="E42" t="str">
            <v>Creacion Documento por transmision XML Gateway Cliente.</v>
          </cell>
          <cell r="F42" t="str">
            <v>SIN ANEXOS</v>
          </cell>
          <cell r="G42" t="str">
            <v>Daniel Mauricio Bustamante Martinez</v>
          </cell>
          <cell r="H42" t="str">
            <v>GIT Gestión Documental</v>
          </cell>
          <cell r="I42" t="str">
            <v>Fabian Camilo Galindo Fajardo</v>
          </cell>
          <cell r="J42" t="str">
            <v>GIT Participación Ciudadana</v>
          </cell>
          <cell r="K42" t="str">
            <v>Gestión de Peticiones</v>
          </cell>
          <cell r="L42">
            <v>43789</v>
          </cell>
        </row>
        <row r="43">
          <cell r="B43" t="str">
            <v>E-2019-0007-250396</v>
          </cell>
          <cell r="C43" t="str">
            <v>E-2019-0007-250396S-2019-2002-365830</v>
          </cell>
          <cell r="D43" t="str">
            <v>Escrito</v>
          </cell>
          <cell r="E43" t="str">
            <v>asovimpo@gmail.com JENNY QUIMBAYO</v>
          </cell>
          <cell r="F43" t="str">
            <v/>
          </cell>
          <cell r="G43" t="str">
            <v>Administrador del sistema</v>
          </cell>
          <cell r="H43" t="str">
            <v>USUARIO EXTERNO</v>
          </cell>
          <cell r="I43" t="str">
            <v>Cristian Stiven Carrero Gomez</v>
          </cell>
          <cell r="J43" t="str">
            <v>GIT Participación Ciudadana</v>
          </cell>
          <cell r="K43" t="str">
            <v>Gestión de Peticiones</v>
          </cell>
          <cell r="L43">
            <v>43783</v>
          </cell>
        </row>
        <row r="44">
          <cell r="B44" t="str">
            <v>E-2019-2203-255012</v>
          </cell>
          <cell r="C44" t="str">
            <v>E-2019-2203-255012S-2019-2002-365829</v>
          </cell>
          <cell r="D44" t="str">
            <v>Escrito</v>
          </cell>
          <cell r="E44" t="str">
            <v>Creacion Documento por transmision XML Gateway Cliente.</v>
          </cell>
          <cell r="F44" t="str">
            <v>SIN ANEXOS</v>
          </cell>
          <cell r="G44" t="str">
            <v>Daniel Mauricio Bustamante Martinez</v>
          </cell>
          <cell r="H44" t="str">
            <v>GIT Gestión Documental</v>
          </cell>
          <cell r="I44" t="str">
            <v>Fabian Camilo Galindo Fajardo</v>
          </cell>
          <cell r="J44" t="str">
            <v>GIT Participación Ciudadana</v>
          </cell>
          <cell r="K44" t="str">
            <v>Gestión de Peticiones</v>
          </cell>
          <cell r="L44">
            <v>43789</v>
          </cell>
        </row>
        <row r="45">
          <cell r="B45" t="str">
            <v>E-2019-2203-254507</v>
          </cell>
          <cell r="C45" t="str">
            <v>E-2019-2203-254507S-2019-2002-365791</v>
          </cell>
          <cell r="D45" t="str">
            <v>Escrito</v>
          </cell>
          <cell r="E45" t="str">
            <v>DP IRENE PALACIO TORRRES C.C 51642623_x000D_
SIN ANEXOS</v>
          </cell>
          <cell r="F45" t="str">
            <v>DP IRENE PALACIO TORRRES C.C 51642623_x000D_
SIN ANEXOS</v>
          </cell>
          <cell r="G45" t="str">
            <v>Jimena Andrea Murcia Corona</v>
          </cell>
          <cell r="H45" t="str">
            <v>GIT Gestión Documental</v>
          </cell>
          <cell r="I45" t="str">
            <v>Elizabeth del Carmen Pacheco Gil</v>
          </cell>
          <cell r="J45" t="str">
            <v>GIT Participación Ciudadana</v>
          </cell>
          <cell r="K45" t="str">
            <v>Gestión de Peticiones</v>
          </cell>
          <cell r="L45">
            <v>43789</v>
          </cell>
        </row>
        <row r="46">
          <cell r="B46" t="str">
            <v>E-2019-0007-254363</v>
          </cell>
          <cell r="C46" t="str">
            <v>E-2019-0007-254363S-2019-2002-365789</v>
          </cell>
          <cell r="D46" t="str">
            <v>Escrito</v>
          </cell>
          <cell r="E46" t="str">
            <v>asovimpo@gmail.com PAOLA RODRIGUEZ</v>
          </cell>
          <cell r="F46" t="str">
            <v/>
          </cell>
          <cell r="G46" t="str">
            <v>Administrador del sistema</v>
          </cell>
          <cell r="H46" t="str">
            <v>USUARIO EXTERNO</v>
          </cell>
          <cell r="I46" t="str">
            <v>Brayan Alexander Garcia Castiblanco</v>
          </cell>
          <cell r="J46" t="str">
            <v>GIT Participación Ciudadana</v>
          </cell>
          <cell r="K46" t="str">
            <v>Gestión de Peticiones</v>
          </cell>
          <cell r="L46">
            <v>43789</v>
          </cell>
        </row>
        <row r="47">
          <cell r="B47" t="str">
            <v>E-2019-1702-254072</v>
          </cell>
          <cell r="C47" t="str">
            <v>E-2019-1702-254072S-2019-2002-365787</v>
          </cell>
          <cell r="D47" t="str">
            <v>Escrito</v>
          </cell>
          <cell r="E47" t="str">
            <v>DERECHO DE PETICIÓN</v>
          </cell>
          <cell r="F47" t="str">
            <v>SOLICITUD DE VIVIENDA</v>
          </cell>
          <cell r="G47" t="str">
            <v>Maria Nancy Montoya Botero</v>
          </cell>
          <cell r="H47" t="str">
            <v>Dirección Regional Antioquia</v>
          </cell>
          <cell r="I47" t="str">
            <v>Adriana Elizabet Castellanos Hernandez</v>
          </cell>
          <cell r="J47" t="str">
            <v>GIT Participación Ciudadana</v>
          </cell>
          <cell r="K47" t="str">
            <v>Gestión de Peticiones</v>
          </cell>
          <cell r="L47">
            <v>43788</v>
          </cell>
        </row>
        <row r="48">
          <cell r="B48" t="str">
            <v>E-2019-0007-253772</v>
          </cell>
          <cell r="C48" t="str">
            <v>E-2019-0007-253772S-2019-2002-365775</v>
          </cell>
          <cell r="D48" t="str">
            <v>Escrito</v>
          </cell>
          <cell r="E48" t="str">
            <v>desplazadosdelcaqueta@gmail.com ANA ALONSO</v>
          </cell>
          <cell r="F48" t="str">
            <v/>
          </cell>
          <cell r="G48" t="str">
            <v>Administrador del sistema</v>
          </cell>
          <cell r="H48" t="str">
            <v>USUARIO EXTERNO</v>
          </cell>
          <cell r="I48" t="str">
            <v>Cristian Stiven Carrero Gomez</v>
          </cell>
          <cell r="J48" t="str">
            <v>GIT Participación Ciudadana</v>
          </cell>
          <cell r="K48" t="str">
            <v>Gestión de Peticiones</v>
          </cell>
          <cell r="L48">
            <v>43788</v>
          </cell>
        </row>
        <row r="49">
          <cell r="B49" t="str">
            <v>E-2019-1702-253106</v>
          </cell>
          <cell r="C49" t="str">
            <v>E-2019-1702-253106S-2019-2002-365774</v>
          </cell>
          <cell r="D49" t="str">
            <v>Escrito</v>
          </cell>
          <cell r="E49" t="str">
            <v>DERECHO DE PETICION</v>
          </cell>
          <cell r="F49" t="str">
            <v>SOLICITUD VIVIENDA</v>
          </cell>
          <cell r="G49" t="str">
            <v>Maria Nancy Montoya Botero</v>
          </cell>
          <cell r="H49" t="str">
            <v>Dirección Regional Antioquia</v>
          </cell>
          <cell r="I49" t="str">
            <v>Cristian Stiven Carrero Gomez</v>
          </cell>
          <cell r="J49" t="str">
            <v>GIT Participación Ciudadana</v>
          </cell>
          <cell r="K49" t="str">
            <v>Gestión de Peticiones</v>
          </cell>
          <cell r="L49">
            <v>43788</v>
          </cell>
        </row>
        <row r="50">
          <cell r="B50" t="str">
            <v>E-2019-0007-253582</v>
          </cell>
          <cell r="C50" t="str">
            <v>E-2019-0007-253582S-2019-2002-365773</v>
          </cell>
          <cell r="D50" t="str">
            <v>Escrito</v>
          </cell>
          <cell r="E50" t="str">
            <v>Reclamo</v>
          </cell>
          <cell r="F50" t="str">
            <v xml:space="preserve">vivienda_x000D_
</v>
          </cell>
          <cell r="G50" t="str">
            <v>VISITANTE PAGINA WEB</v>
          </cell>
          <cell r="H50" t="str">
            <v>USUARIO EXTERNO</v>
          </cell>
          <cell r="I50" t="str">
            <v>Patricia Julieth Melo Quintero</v>
          </cell>
          <cell r="J50" t="str">
            <v>GIT Participación Ciudadana</v>
          </cell>
          <cell r="K50" t="str">
            <v>Gestión de Peticiones</v>
          </cell>
          <cell r="L50">
            <v>43788</v>
          </cell>
        </row>
        <row r="51">
          <cell r="B51" t="str">
            <v>E-2019-1702-252796</v>
          </cell>
          <cell r="C51" t="str">
            <v>E-2019-1702-252796S-2019-2002-365544</v>
          </cell>
          <cell r="D51" t="str">
            <v>Escrito</v>
          </cell>
          <cell r="E51" t="str">
            <v>DERECHO DE PETICIÓN</v>
          </cell>
          <cell r="F51" t="str">
            <v>SOLICITUD VIVIENDA</v>
          </cell>
          <cell r="G51" t="str">
            <v>Maria Nancy Montoya Botero</v>
          </cell>
          <cell r="H51" t="str">
            <v>Dirección Regional Antioquia</v>
          </cell>
          <cell r="I51" t="str">
            <v>Elizabeth del Carmen Pacheco Gil</v>
          </cell>
          <cell r="J51" t="str">
            <v>GIT Participación Ciudadana</v>
          </cell>
          <cell r="K51" t="str">
            <v>Gestión de Peticiones</v>
          </cell>
          <cell r="L51">
            <v>43787</v>
          </cell>
        </row>
        <row r="52">
          <cell r="B52" t="str">
            <v>E-2019-0007-252501</v>
          </cell>
          <cell r="C52" t="str">
            <v>E-2019-0007-252501S-2019-2002-365515</v>
          </cell>
          <cell r="D52" t="str">
            <v>Escrito</v>
          </cell>
          <cell r="E52" t="str">
            <v>asovimpo@gmail.com MARIA VALDERRAMA</v>
          </cell>
          <cell r="F52" t="str">
            <v/>
          </cell>
          <cell r="G52" t="str">
            <v>Administrador del sistema</v>
          </cell>
          <cell r="H52" t="str">
            <v>USUARIO EXTERNO</v>
          </cell>
          <cell r="I52" t="str">
            <v>Patricia Julieth Melo Quintero</v>
          </cell>
          <cell r="J52" t="str">
            <v>GIT Participación Ciudadana</v>
          </cell>
          <cell r="K52" t="str">
            <v>Gestión de Peticiones</v>
          </cell>
          <cell r="L52">
            <v>43787</v>
          </cell>
        </row>
        <row r="53">
          <cell r="B53" t="str">
            <v>E-2019-1702-252021</v>
          </cell>
          <cell r="C53" t="str">
            <v>E-2019-1702-252021S-2019-2002-365513</v>
          </cell>
          <cell r="D53" t="str">
            <v>Escrito</v>
          </cell>
          <cell r="E53" t="str">
            <v>DERECHO DE PETICION</v>
          </cell>
          <cell r="F53" t="str">
            <v/>
          </cell>
          <cell r="G53" t="str">
            <v>Leidy Johanna Gallego Martinez</v>
          </cell>
          <cell r="H53" t="str">
            <v>Dirección Regional Antioquia</v>
          </cell>
          <cell r="I53" t="str">
            <v>Brayan Alexander Garcia Castiblanco</v>
          </cell>
          <cell r="J53" t="str">
            <v>GIT Participación Ciudadana</v>
          </cell>
          <cell r="K53" t="str">
            <v>Gestión de Peticiones</v>
          </cell>
          <cell r="L53">
            <v>43787</v>
          </cell>
        </row>
        <row r="54">
          <cell r="B54" t="str">
            <v>E-2019-2203-251306</v>
          </cell>
          <cell r="C54" t="str">
            <v>E-2019-2203-251306S-2019-2002-365512</v>
          </cell>
          <cell r="D54" t="str">
            <v>Escrito</v>
          </cell>
          <cell r="E54" t="str">
            <v>Creacion Documento por transmision XML Gateway Cliente.</v>
          </cell>
          <cell r="F54" t="str">
            <v>SIN ANEXOS</v>
          </cell>
          <cell r="G54" t="str">
            <v>Jimena Andrea Murcia Corona</v>
          </cell>
          <cell r="H54" t="str">
            <v>GIT Gestión Documental</v>
          </cell>
          <cell r="I54" t="str">
            <v>Adriana Elizabet Castellanos Hernandez</v>
          </cell>
          <cell r="J54" t="str">
            <v>GIT Participación Ciudadana</v>
          </cell>
          <cell r="K54" t="str">
            <v>Gestión de Peticiones</v>
          </cell>
          <cell r="L54">
            <v>43784</v>
          </cell>
        </row>
        <row r="55">
          <cell r="B55" t="str">
            <v>E-2019-2203-251305</v>
          </cell>
          <cell r="C55" t="str">
            <v>E-2019-2203-251305S-2019-2002-365510</v>
          </cell>
          <cell r="D55" t="str">
            <v>Escrito</v>
          </cell>
          <cell r="E55" t="str">
            <v>Creacion Documento por transmision XML Gateway Cliente.</v>
          </cell>
          <cell r="F55" t="str">
            <v>SIN ANEXOS</v>
          </cell>
          <cell r="G55" t="str">
            <v>Jimena Andrea Murcia Corona</v>
          </cell>
          <cell r="H55" t="str">
            <v>GIT Gestión Documental</v>
          </cell>
          <cell r="I55" t="str">
            <v>Jorge Alberto Cantor Gonzalez</v>
          </cell>
          <cell r="J55" t="str">
            <v>GIT Participación Ciudadana</v>
          </cell>
          <cell r="K55" t="str">
            <v>Gestión de Peticiones</v>
          </cell>
          <cell r="L55">
            <v>43784</v>
          </cell>
        </row>
        <row r="56">
          <cell r="B56" t="str">
            <v>E-2019-2203-251307</v>
          </cell>
          <cell r="C56" t="str">
            <v>E-2019-2203-251307S-2019-2002-365509</v>
          </cell>
          <cell r="D56" t="str">
            <v>Escrito</v>
          </cell>
          <cell r="E56" t="str">
            <v>Creacion Documento por transmision XML Gateway Cliente.</v>
          </cell>
          <cell r="F56" t="str">
            <v>SIN ANEXOS</v>
          </cell>
          <cell r="G56" t="str">
            <v>Jimena Andrea Murcia Corona</v>
          </cell>
          <cell r="H56" t="str">
            <v>GIT Gestión Documental</v>
          </cell>
          <cell r="I56" t="str">
            <v>Adriana Elizabet Castellanos Hernandez</v>
          </cell>
          <cell r="J56" t="str">
            <v>GIT Participación Ciudadana</v>
          </cell>
          <cell r="K56" t="str">
            <v>Gestión de Peticiones</v>
          </cell>
          <cell r="L56">
            <v>43784</v>
          </cell>
        </row>
        <row r="57">
          <cell r="B57" t="str">
            <v>E-2019-1731-255899</v>
          </cell>
          <cell r="C57" t="str">
            <v>E-2019-1731-255899S-2019-2002-365508</v>
          </cell>
          <cell r="D57" t="str">
            <v>Escrito</v>
          </cell>
          <cell r="E57" t="str">
            <v>SOLICITUD VINCULACION PROGRAMA ADULTO MAYOR.</v>
          </cell>
          <cell r="F57" t="str">
            <v>CIUDADANO PEDRO COCA CC 5945513, SOLICITA INFORMACION SOBRE AMPLIACION DE AFILIADOS AL PROGRAMA DE ADULTO MAYO O SE INFORME SU ESTADO ACTUAL DENTRO DEL MISMO.</v>
          </cell>
          <cell r="G57" t="str">
            <v>Alejandra Zabala Calderon</v>
          </cell>
          <cell r="H57" t="str">
            <v>Dirección Regional Tolima</v>
          </cell>
          <cell r="I57" t="str">
            <v>Cristian Stiven Carrero Gomez</v>
          </cell>
          <cell r="J57" t="str">
            <v>GIT Participación Ciudadana</v>
          </cell>
          <cell r="K57" t="str">
            <v>Gestión de Peticiones</v>
          </cell>
          <cell r="L57">
            <v>43790</v>
          </cell>
        </row>
        <row r="58">
          <cell r="B58" t="str">
            <v>E-2019-2203-255016</v>
          </cell>
          <cell r="C58" t="str">
            <v>E-2019-2203-255016S-2019-2002-365506</v>
          </cell>
          <cell r="D58" t="str">
            <v>Escrito</v>
          </cell>
          <cell r="E58" t="str">
            <v>Creacion Documento por transmision XML Gateway Cliente.</v>
          </cell>
          <cell r="F58" t="str">
            <v>SIN ANEXOS</v>
          </cell>
          <cell r="G58" t="str">
            <v>Daniel Mauricio Bustamante Martinez</v>
          </cell>
          <cell r="H58" t="str">
            <v>GIT Gestión Documental</v>
          </cell>
          <cell r="I58" t="str">
            <v>Adriana Elizabet Castellanos Hernandez</v>
          </cell>
          <cell r="J58" t="str">
            <v>GIT Participación Ciudadana</v>
          </cell>
          <cell r="K58" t="str">
            <v>Gestión de Peticiones</v>
          </cell>
          <cell r="L58">
            <v>43789</v>
          </cell>
        </row>
        <row r="59">
          <cell r="B59" t="str">
            <v>E-2019-2203-251301</v>
          </cell>
          <cell r="C59" t="str">
            <v>E-2019-2203-251301S-2019-2002-365505</v>
          </cell>
          <cell r="D59" t="str">
            <v>Escrito</v>
          </cell>
          <cell r="E59" t="str">
            <v>Creacion Documento por transmision XML Gateway Cliente.</v>
          </cell>
          <cell r="F59" t="str">
            <v>SIN ANEXOS</v>
          </cell>
          <cell r="G59" t="str">
            <v>Jimena Andrea Murcia Corona</v>
          </cell>
          <cell r="H59" t="str">
            <v>GIT Gestión Documental</v>
          </cell>
          <cell r="I59" t="str">
            <v>Patricia Julieth Melo Quintero</v>
          </cell>
          <cell r="J59" t="str">
            <v>GIT Participación Ciudadana</v>
          </cell>
          <cell r="K59" t="str">
            <v>Gestión de Peticiones</v>
          </cell>
          <cell r="L59">
            <v>43784</v>
          </cell>
        </row>
        <row r="60">
          <cell r="B60" t="str">
            <v>E-2019-2203-251293</v>
          </cell>
          <cell r="C60" t="str">
            <v>E-2019-2203-251293S-2019-2002-365497</v>
          </cell>
          <cell r="D60" t="str">
            <v>Escrito</v>
          </cell>
          <cell r="E60" t="str">
            <v>Creacion Documento por transmision XML Gateway Cliente.</v>
          </cell>
          <cell r="F60" t="str">
            <v>SIN ANEXOS</v>
          </cell>
          <cell r="G60" t="str">
            <v>Jimena Andrea Murcia Corona</v>
          </cell>
          <cell r="H60" t="str">
            <v>GIT Gestión Documental</v>
          </cell>
          <cell r="I60" t="str">
            <v>Jorge Alberto Cantor Gonzalez</v>
          </cell>
          <cell r="J60" t="str">
            <v>GIT Participación Ciudadana</v>
          </cell>
          <cell r="K60" t="str">
            <v>Gestión de Peticiones</v>
          </cell>
          <cell r="L60">
            <v>43784</v>
          </cell>
        </row>
        <row r="61">
          <cell r="B61" t="str">
            <v>E-2019-2203-251300</v>
          </cell>
          <cell r="C61" t="str">
            <v>E-2019-2203-251300S-2019-2002-365490</v>
          </cell>
          <cell r="D61" t="str">
            <v>Escrito</v>
          </cell>
          <cell r="E61" t="str">
            <v>Creacion Documento por transmision XML Gateway Cliente.</v>
          </cell>
          <cell r="F61" t="str">
            <v>SIN ANEXOS</v>
          </cell>
          <cell r="G61" t="str">
            <v>Jimena Andrea Murcia Corona</v>
          </cell>
          <cell r="H61" t="str">
            <v>GIT Gestión Documental</v>
          </cell>
          <cell r="I61" t="str">
            <v>Patricia Julieth Melo Quintero</v>
          </cell>
          <cell r="J61" t="str">
            <v>GIT Participación Ciudadana</v>
          </cell>
          <cell r="K61" t="str">
            <v>Gestión de Peticiones</v>
          </cell>
          <cell r="L61">
            <v>43784</v>
          </cell>
        </row>
        <row r="62">
          <cell r="B62" t="str">
            <v>E-2019-2203-251282</v>
          </cell>
          <cell r="C62" t="str">
            <v>E-2019-2203-251282S-2019-2002-365482</v>
          </cell>
          <cell r="D62" t="str">
            <v>Escrito</v>
          </cell>
          <cell r="E62" t="str">
            <v>Creacion Documento por transmision XML Gateway Cliente.</v>
          </cell>
          <cell r="F62" t="str">
            <v>1 FOLIO</v>
          </cell>
          <cell r="G62" t="str">
            <v>Jimena Andrea Murcia Corona</v>
          </cell>
          <cell r="H62" t="str">
            <v>GIT Gestión Documental</v>
          </cell>
          <cell r="I62" t="str">
            <v>Juan Ignacio Martinez Romero</v>
          </cell>
          <cell r="J62" t="str">
            <v>GIT Participación Ciudadana</v>
          </cell>
          <cell r="K62" t="str">
            <v>Gestión de Peticiones</v>
          </cell>
          <cell r="L62">
            <v>43784</v>
          </cell>
        </row>
        <row r="63">
          <cell r="B63" t="str">
            <v>E-2019-2203-254560</v>
          </cell>
          <cell r="C63" t="str">
            <v>E-2019-2203-254560S-2019-2002-365472</v>
          </cell>
          <cell r="D63" t="str">
            <v>Escrito</v>
          </cell>
          <cell r="E63" t="str">
            <v>DP NEREYDA ESTHER FERNANDEZ VELASQUEZ CC 36695098</v>
          </cell>
          <cell r="F63" t="str">
            <v>DP NEREYDA ESTHER FERNANDEZ VELASQUEZ CC 36695098_x000D_
SIN ANEXOS</v>
          </cell>
          <cell r="G63" t="str">
            <v>Daniel Mauricio Bustamante Martinez</v>
          </cell>
          <cell r="H63" t="str">
            <v>GIT Gestión Documental</v>
          </cell>
          <cell r="I63" t="str">
            <v>Cristian Stiven Carrero Gomez</v>
          </cell>
          <cell r="J63" t="str">
            <v>GIT Participación Ciudadana</v>
          </cell>
          <cell r="K63" t="str">
            <v>Gestión de Peticiones</v>
          </cell>
          <cell r="L63">
            <v>43789</v>
          </cell>
        </row>
        <row r="64">
          <cell r="B64" t="str">
            <v>E-2019-2203-251259</v>
          </cell>
          <cell r="C64" t="str">
            <v>E-2019-2203-251259S-2019-2002-365468</v>
          </cell>
          <cell r="D64" t="str">
            <v>Escrito</v>
          </cell>
          <cell r="E64" t="str">
            <v>Creacion Documento por transmision XML Gateway Cliente.</v>
          </cell>
          <cell r="F64" t="str">
            <v>SIN ANEXOS</v>
          </cell>
          <cell r="G64" t="str">
            <v>Daniel Mauricio Bustamante Martinez</v>
          </cell>
          <cell r="H64" t="str">
            <v>GIT Gestión Documental</v>
          </cell>
          <cell r="I64" t="str">
            <v>Jorge Alberto Cantor Gonzalez</v>
          </cell>
          <cell r="J64" t="str">
            <v>GIT Participación Ciudadana</v>
          </cell>
          <cell r="K64" t="str">
            <v>Gestión de Peticiones</v>
          </cell>
          <cell r="L64">
            <v>43784</v>
          </cell>
        </row>
        <row r="65">
          <cell r="B65" t="str">
            <v>E-2019-2203-254566</v>
          </cell>
          <cell r="C65" t="str">
            <v>E-2019-2203-254566S-2019-2002-365465</v>
          </cell>
          <cell r="D65" t="str">
            <v>Escrito</v>
          </cell>
          <cell r="E65" t="str">
            <v>DP JHON FREDY SALINAS C.C 1077320415_x000D_
SIN ANEXOS</v>
          </cell>
          <cell r="F65" t="str">
            <v>DP JHON FREDY SALINAS C.C 1077320415_x000D_
SIN ANEXOS</v>
          </cell>
          <cell r="G65" t="str">
            <v>Jimena Andrea Murcia Corona</v>
          </cell>
          <cell r="H65" t="str">
            <v>GIT Gestión Documental</v>
          </cell>
          <cell r="I65" t="str">
            <v>Cristian Stiven Carrero Gomez</v>
          </cell>
          <cell r="J65" t="str">
            <v>GIT Participación Ciudadana</v>
          </cell>
          <cell r="K65" t="str">
            <v>Gestión de Peticiones</v>
          </cell>
          <cell r="L65">
            <v>43789</v>
          </cell>
        </row>
        <row r="66">
          <cell r="B66" t="str">
            <v>E-2019-2203-251258</v>
          </cell>
          <cell r="C66" t="str">
            <v>E-2019-2203-251258S-2019-2002-365460</v>
          </cell>
          <cell r="D66" t="str">
            <v>Escrito</v>
          </cell>
          <cell r="E66" t="str">
            <v>Creacion Documento por transmision XML Gateway Cliente.</v>
          </cell>
          <cell r="F66" t="str">
            <v>FOLIOS -1</v>
          </cell>
          <cell r="G66" t="str">
            <v>Daniel Mauricio Bustamante Martinez</v>
          </cell>
          <cell r="H66" t="str">
            <v>GIT Gestión Documental</v>
          </cell>
          <cell r="I66" t="str">
            <v>Jorge Alberto Cantor Gonzalez</v>
          </cell>
          <cell r="J66" t="str">
            <v>GIT Participación Ciudadana</v>
          </cell>
          <cell r="K66" t="str">
            <v>Gestión de Peticiones</v>
          </cell>
          <cell r="L66">
            <v>43784</v>
          </cell>
        </row>
        <row r="67">
          <cell r="B67" t="str">
            <v>E-2019-2203-251230</v>
          </cell>
          <cell r="C67" t="str">
            <v>E-2019-2203-251230S-2019-2002-365455</v>
          </cell>
          <cell r="D67" t="str">
            <v>Escrito</v>
          </cell>
          <cell r="E67" t="str">
            <v>Creacion Documento por transmision XML Gateway Cliente.</v>
          </cell>
          <cell r="F67" t="str">
            <v>SIN ANEXOS</v>
          </cell>
          <cell r="G67" t="str">
            <v>Daniel Mauricio Bustamante Martinez</v>
          </cell>
          <cell r="H67" t="str">
            <v>GIT Gestión Documental</v>
          </cell>
          <cell r="I67" t="str">
            <v>Patricia Julieth Melo Quintero</v>
          </cell>
          <cell r="J67" t="str">
            <v>GIT Participación Ciudadana</v>
          </cell>
          <cell r="K67" t="str">
            <v>Gestión de Peticiones</v>
          </cell>
          <cell r="L67">
            <v>43784</v>
          </cell>
        </row>
        <row r="68">
          <cell r="B68" t="str">
            <v>E-2019-0007-250402</v>
          </cell>
          <cell r="C68" t="str">
            <v>E-2019-0007-250402S-2019-2002-365437</v>
          </cell>
          <cell r="D68" t="str">
            <v>Escrito</v>
          </cell>
          <cell r="E68" t="str">
            <v>asovimpo@gmail.com SUSANA QUIMBAYO</v>
          </cell>
          <cell r="F68" t="str">
            <v/>
          </cell>
          <cell r="G68" t="str">
            <v>Administrador del sistema</v>
          </cell>
          <cell r="H68" t="str">
            <v>USUARIO EXTERNO</v>
          </cell>
          <cell r="I68" t="str">
            <v>Cristian Stiven Carrero Gomez</v>
          </cell>
          <cell r="J68" t="str">
            <v>GIT Participación Ciudadana</v>
          </cell>
          <cell r="K68" t="str">
            <v>Gestión de Peticiones</v>
          </cell>
          <cell r="L68">
            <v>43783</v>
          </cell>
        </row>
        <row r="69">
          <cell r="B69" t="str">
            <v>E-2019-0007-250399</v>
          </cell>
          <cell r="C69" t="str">
            <v>E-2019-0007-250399S-2019-2002-365436</v>
          </cell>
          <cell r="D69" t="str">
            <v>Escrito</v>
          </cell>
          <cell r="E69" t="str">
            <v>asovimpo@gmail.com ALEIDA REYES</v>
          </cell>
          <cell r="F69" t="str">
            <v/>
          </cell>
          <cell r="G69" t="str">
            <v>Administrador del sistema</v>
          </cell>
          <cell r="H69" t="str">
            <v>USUARIO EXTERNO</v>
          </cell>
          <cell r="I69" t="str">
            <v>Cristian Stiven Carrero Gomez</v>
          </cell>
          <cell r="J69" t="str">
            <v>GIT Participación Ciudadana</v>
          </cell>
          <cell r="K69" t="str">
            <v>Gestión de Peticiones</v>
          </cell>
          <cell r="L69">
            <v>43783</v>
          </cell>
        </row>
        <row r="70">
          <cell r="B70" t="str">
            <v>E-2019-0007-250395</v>
          </cell>
          <cell r="C70" t="str">
            <v>E-2019-0007-250395S-2019-2002-365433</v>
          </cell>
          <cell r="D70" t="str">
            <v>Escrito</v>
          </cell>
          <cell r="E70" t="str">
            <v>asovimpo@gmail.com LUCYMAR HURTADO</v>
          </cell>
          <cell r="F70" t="str">
            <v/>
          </cell>
          <cell r="G70" t="str">
            <v>Administrador del sistema</v>
          </cell>
          <cell r="H70" t="str">
            <v>USUARIO EXTERNO</v>
          </cell>
          <cell r="I70" t="str">
            <v>Elizabeth del Carmen Pacheco Gil</v>
          </cell>
          <cell r="J70" t="str">
            <v>GIT Participación Ciudadana</v>
          </cell>
          <cell r="K70" t="str">
            <v>Gestión de Peticiones</v>
          </cell>
          <cell r="L70">
            <v>43783</v>
          </cell>
        </row>
        <row r="71">
          <cell r="B71" t="str">
            <v>E-2019-2203-254484</v>
          </cell>
          <cell r="C71" t="str">
            <v>E-2019-2203-254484S-2019-2002-365428</v>
          </cell>
          <cell r="D71" t="str">
            <v>Escrito</v>
          </cell>
          <cell r="E71" t="str">
            <v>DP BETTY CARRILLO GARZON C.C 26600425_x000D_
SIN ANEXOS</v>
          </cell>
          <cell r="F71" t="str">
            <v>DP BETTY CARRILLO GARZON C.C 26600425_x000D_
SIN ANEXOS</v>
          </cell>
          <cell r="G71" t="str">
            <v>Jimena Andrea Murcia Corona</v>
          </cell>
          <cell r="H71" t="str">
            <v>GIT Gestión Documental</v>
          </cell>
          <cell r="I71" t="str">
            <v>Juan Ignacio Martinez Romero</v>
          </cell>
          <cell r="J71" t="str">
            <v>GIT Participación Ciudadana</v>
          </cell>
          <cell r="K71" t="str">
            <v>Gestión de Peticiones</v>
          </cell>
          <cell r="L71">
            <v>43789</v>
          </cell>
        </row>
        <row r="72">
          <cell r="B72" t="str">
            <v>E-2019-0007-254079</v>
          </cell>
          <cell r="C72" t="str">
            <v>E-2019-0007-254079S-2019-2002-365224</v>
          </cell>
          <cell r="D72" t="str">
            <v>Escrito</v>
          </cell>
          <cell r="E72" t="str">
            <v>www.mayris2828@gmail.com</v>
          </cell>
          <cell r="F72" t="str">
            <v/>
          </cell>
          <cell r="G72" t="str">
            <v>Administrador del sistema</v>
          </cell>
          <cell r="H72" t="str">
            <v>USUARIO EXTERNO</v>
          </cell>
          <cell r="I72" t="str">
            <v>Patricia Julieth Melo Quintero</v>
          </cell>
          <cell r="J72" t="str">
            <v>GIT Participación Ciudadana</v>
          </cell>
          <cell r="K72" t="str">
            <v>Gestión de Peticiones</v>
          </cell>
          <cell r="L72">
            <v>43788</v>
          </cell>
        </row>
        <row r="73">
          <cell r="B73" t="str">
            <v>E-2019-1733-253981</v>
          </cell>
          <cell r="C73" t="str">
            <v>E-2019-1733-253981S-2019-2002-365221</v>
          </cell>
          <cell r="D73" t="str">
            <v>Escrito</v>
          </cell>
          <cell r="E73" t="str">
            <v>VIVIENDA</v>
          </cell>
          <cell r="F73" t="str">
            <v/>
          </cell>
          <cell r="G73" t="str">
            <v>Claribel Suárez Villamil</v>
          </cell>
          <cell r="H73" t="str">
            <v>Dirección Regional Valle del Cauca</v>
          </cell>
          <cell r="I73" t="str">
            <v>Adriana Elizabet Castellanos Hernandez</v>
          </cell>
          <cell r="J73" t="str">
            <v>GIT Participación Ciudadana</v>
          </cell>
          <cell r="K73" t="str">
            <v>Gestión de Peticiones</v>
          </cell>
          <cell r="L73">
            <v>43788</v>
          </cell>
        </row>
        <row r="74">
          <cell r="B74" t="str">
            <v>E-2019-0007-255926</v>
          </cell>
          <cell r="C74" t="str">
            <v>E-2019-0007-255926S-2019-2002-365207</v>
          </cell>
          <cell r="D74" t="str">
            <v>Escrito</v>
          </cell>
          <cell r="E74" t="str">
            <v>laca816@gmail.com MARIA RIOS 00133547</v>
          </cell>
          <cell r="F74" t="str">
            <v/>
          </cell>
          <cell r="G74" t="str">
            <v>Administrador del sistema</v>
          </cell>
          <cell r="H74" t="str">
            <v>USUARIO EXTERNO</v>
          </cell>
          <cell r="I74" t="str">
            <v>Adriana Elizabet Castellanos Hernandez</v>
          </cell>
          <cell r="J74" t="str">
            <v>GIT Participación Ciudadana</v>
          </cell>
          <cell r="K74" t="str">
            <v>Gestión de Peticiones</v>
          </cell>
          <cell r="L74">
            <v>43790</v>
          </cell>
        </row>
        <row r="75">
          <cell r="B75" t="str">
            <v>E-2019-0007-254059</v>
          </cell>
          <cell r="C75" t="str">
            <v>E-2019-0007-254059S-2019-2002-365205</v>
          </cell>
          <cell r="D75" t="str">
            <v>Escrito</v>
          </cell>
          <cell r="E75" t="str">
            <v>rosalbasilva590@gmail.com</v>
          </cell>
          <cell r="F75" t="str">
            <v/>
          </cell>
          <cell r="G75" t="str">
            <v>Administrador del sistema</v>
          </cell>
          <cell r="H75" t="str">
            <v>USUARIO EXTERNO</v>
          </cell>
          <cell r="I75" t="str">
            <v>Jorge Alberto Cantor Gonzalez</v>
          </cell>
          <cell r="J75" t="str">
            <v>GIT Participación Ciudadana</v>
          </cell>
          <cell r="K75" t="str">
            <v>Gestión de Peticiones</v>
          </cell>
          <cell r="L75">
            <v>43788</v>
          </cell>
        </row>
        <row r="76">
          <cell r="B76" t="str">
            <v>E-2019-1733-253361</v>
          </cell>
          <cell r="C76" t="str">
            <v>E-2019-1733-253361S-2019-2002-365204</v>
          </cell>
          <cell r="D76" t="str">
            <v>Escrito</v>
          </cell>
          <cell r="E76" t="str">
            <v>SUBSIDIO DE VIVIENDA</v>
          </cell>
          <cell r="F76" t="str">
            <v/>
          </cell>
          <cell r="G76" t="str">
            <v>Claribel Suárez Villamil</v>
          </cell>
          <cell r="H76" t="str">
            <v>Dirección Regional Valle del Cauca</v>
          </cell>
          <cell r="I76" t="str">
            <v>Jorge Alberto Cantor Gonzalez</v>
          </cell>
          <cell r="J76" t="str">
            <v>GIT Participación Ciudadana</v>
          </cell>
          <cell r="K76" t="str">
            <v>Gestión de Peticiones</v>
          </cell>
          <cell r="L76">
            <v>43788</v>
          </cell>
        </row>
        <row r="77">
          <cell r="B77" t="str">
            <v>E-2019-0007-252080</v>
          </cell>
          <cell r="C77" t="str">
            <v>E-2019-0007-252080S-2019-2002-365203</v>
          </cell>
          <cell r="D77" t="str">
            <v>Escrito</v>
          </cell>
          <cell r="E77" t="str">
            <v>asovimpo@gmail.com KATERINE DELGADO</v>
          </cell>
          <cell r="F77" t="str">
            <v/>
          </cell>
          <cell r="G77" t="str">
            <v>Administrador del sistema</v>
          </cell>
          <cell r="H77" t="str">
            <v>USUARIO EXTERNO</v>
          </cell>
          <cell r="I77" t="str">
            <v>Elizabeth del Carmen Pacheco Gil</v>
          </cell>
          <cell r="J77" t="str">
            <v>GIT Participación Ciudadana</v>
          </cell>
          <cell r="K77" t="str">
            <v>Gestión de Peticiones</v>
          </cell>
          <cell r="L77">
            <v>43787</v>
          </cell>
        </row>
        <row r="78">
          <cell r="B78" t="str">
            <v>E-2019-1714-251922</v>
          </cell>
          <cell r="C78" t="str">
            <v>E-2019-1714-251922S-2019-2002-365202</v>
          </cell>
          <cell r="D78" t="str">
            <v>Escrito</v>
          </cell>
          <cell r="E78" t="str">
            <v>DERECHO DE PETICIÓN</v>
          </cell>
          <cell r="F78" t="str">
            <v>CIUDADANA SOLICITA INCLUSIÓN EN PROGRAMA DE VIVIENDA GRATUITA.</v>
          </cell>
          <cell r="G78" t="str">
            <v>Mary Luz Tejada Correa</v>
          </cell>
          <cell r="H78" t="str">
            <v>Dirección Regional Córdoba</v>
          </cell>
          <cell r="I78" t="str">
            <v>Juan Ignacio Martinez Romero</v>
          </cell>
          <cell r="J78" t="str">
            <v>GIT Participación Ciudadana</v>
          </cell>
          <cell r="K78" t="str">
            <v>Gestión de Peticiones</v>
          </cell>
          <cell r="L78">
            <v>43787</v>
          </cell>
        </row>
        <row r="79">
          <cell r="B79" t="str">
            <v>E-2019-2203-251303</v>
          </cell>
          <cell r="C79" t="str">
            <v>E-2019-2203-251303S-2019-2002-365200</v>
          </cell>
          <cell r="D79" t="str">
            <v>Escrito</v>
          </cell>
          <cell r="E79" t="str">
            <v>Creacion Documento por transmision XML Gateway Cliente.</v>
          </cell>
          <cell r="F79" t="str">
            <v>SIN ANEXOS</v>
          </cell>
          <cell r="G79" t="str">
            <v>Jimena Andrea Murcia Corona</v>
          </cell>
          <cell r="H79" t="str">
            <v>GIT Gestión Documental</v>
          </cell>
          <cell r="I79" t="str">
            <v>Adriana Elizabet Castellanos Hernandez</v>
          </cell>
          <cell r="J79" t="str">
            <v>GIT Participación Ciudadana</v>
          </cell>
          <cell r="K79" t="str">
            <v>Gestión de Peticiones</v>
          </cell>
          <cell r="L79">
            <v>43784</v>
          </cell>
        </row>
        <row r="80">
          <cell r="B80" t="str">
            <v>E-2019-0007-249975</v>
          </cell>
          <cell r="C80" t="str">
            <v>E-2019-0007-249975S-2019-2002-365197</v>
          </cell>
          <cell r="D80" t="str">
            <v>Escrito</v>
          </cell>
          <cell r="E80" t="str">
            <v>desplazadosdelcaqueta@gmail.com YENY CAMPOS</v>
          </cell>
          <cell r="F80" t="str">
            <v/>
          </cell>
          <cell r="G80" t="str">
            <v>Administrador del sistema</v>
          </cell>
          <cell r="H80" t="str">
            <v>USUARIO EXTERNO</v>
          </cell>
          <cell r="I80" t="str">
            <v>Cristian Stiven Carrero Gomez</v>
          </cell>
          <cell r="J80" t="str">
            <v>GIT Participación Ciudadana</v>
          </cell>
          <cell r="K80" t="str">
            <v>Gestión de Peticiones</v>
          </cell>
          <cell r="L80">
            <v>43783</v>
          </cell>
        </row>
        <row r="81">
          <cell r="B81" t="str">
            <v>E-2019-0007-249390</v>
          </cell>
          <cell r="C81" t="str">
            <v>E-2019-0007-249390S-2019-2002-365194</v>
          </cell>
          <cell r="D81" t="str">
            <v>Escrito</v>
          </cell>
          <cell r="E81" t="str">
            <v>asovimpo@gmail.com SOFIA GARCIA</v>
          </cell>
          <cell r="F81" t="str">
            <v/>
          </cell>
          <cell r="G81" t="str">
            <v>Administrador del sistema</v>
          </cell>
          <cell r="H81" t="str">
            <v>USUARIO EXTERNO</v>
          </cell>
          <cell r="I81" t="str">
            <v>Cristian Stiven Carrero Gomez</v>
          </cell>
          <cell r="J81" t="str">
            <v>GIT Participación Ciudadana</v>
          </cell>
          <cell r="K81" t="str">
            <v>Gestión de Peticiones</v>
          </cell>
          <cell r="L81">
            <v>43783</v>
          </cell>
        </row>
        <row r="82">
          <cell r="B82" t="str">
            <v>E-2019-2203-255052</v>
          </cell>
          <cell r="C82" t="str">
            <v>E-2019-2203-255052S-2019-2002-365178</v>
          </cell>
          <cell r="D82" t="str">
            <v>Escrito</v>
          </cell>
          <cell r="E82" t="str">
            <v>Creacion Documento por transmision XML Gateway Cliente.</v>
          </cell>
          <cell r="F82" t="str">
            <v>SIN ANEXOS</v>
          </cell>
          <cell r="G82" t="str">
            <v>Jimena Andrea Murcia Corona</v>
          </cell>
          <cell r="H82" t="str">
            <v>GIT Gestión Documental</v>
          </cell>
          <cell r="I82" t="str">
            <v>Juan Ignacio Martinez Romero</v>
          </cell>
          <cell r="J82" t="str">
            <v>GIT Participación Ciudadana</v>
          </cell>
          <cell r="K82" t="str">
            <v>Gestión de Peticiones</v>
          </cell>
          <cell r="L82">
            <v>43789</v>
          </cell>
        </row>
        <row r="83">
          <cell r="B83" t="str">
            <v>E-2019-0007-253634</v>
          </cell>
          <cell r="C83" t="str">
            <v>E-2019-0007-253634S-2019-2002-365171</v>
          </cell>
          <cell r="D83" t="str">
            <v>Escrito</v>
          </cell>
          <cell r="E83" t="str">
            <v>arcarojas-3107@hotmail.com QRD</v>
          </cell>
          <cell r="F83" t="str">
            <v/>
          </cell>
          <cell r="G83" t="str">
            <v>Administrador del sistema</v>
          </cell>
          <cell r="H83" t="str">
            <v>USUARIO EXTERNO</v>
          </cell>
          <cell r="I83" t="str">
            <v>Jorge Alberto Cantor Gonzalez</v>
          </cell>
          <cell r="J83" t="str">
            <v>GIT Participación Ciudadana</v>
          </cell>
          <cell r="K83" t="str">
            <v>Gestión de Peticiones</v>
          </cell>
          <cell r="L83">
            <v>43788</v>
          </cell>
        </row>
        <row r="84">
          <cell r="B84" t="str">
            <v>E-2019-0007-253177</v>
          </cell>
          <cell r="C84" t="str">
            <v>E-2019-0007-253177S-2019-2002-365169</v>
          </cell>
          <cell r="D84" t="str">
            <v>Escrito</v>
          </cell>
          <cell r="E84" t="str">
            <v>jgutierrezh@meta.gov.co</v>
          </cell>
          <cell r="F84" t="str">
            <v/>
          </cell>
          <cell r="G84" t="str">
            <v>Administrador del sistema</v>
          </cell>
          <cell r="H84" t="str">
            <v>USUARIO EXTERNO</v>
          </cell>
          <cell r="I84" t="str">
            <v>Fabian Camilo Galindo Fajardo</v>
          </cell>
          <cell r="J84" t="str">
            <v>GIT Participación Ciudadana</v>
          </cell>
          <cell r="K84" t="str">
            <v>Gestión de Peticiones</v>
          </cell>
          <cell r="L84">
            <v>43788</v>
          </cell>
        </row>
        <row r="85">
          <cell r="B85" t="str">
            <v>E-2019-2203-255043</v>
          </cell>
          <cell r="C85" t="str">
            <v>E-2019-2203-255043S-2019-2002-365165</v>
          </cell>
          <cell r="D85" t="str">
            <v>Escrito</v>
          </cell>
          <cell r="E85" t="str">
            <v>Creacion Documento por transmision XML Gateway Cliente.</v>
          </cell>
          <cell r="F85" t="str">
            <v>SIN ANEXOS</v>
          </cell>
          <cell r="G85" t="str">
            <v>Jimena Andrea Murcia Corona</v>
          </cell>
          <cell r="H85" t="str">
            <v>GIT Gestión Documental</v>
          </cell>
          <cell r="I85" t="str">
            <v>Cristian Stiven Carrero Gomez</v>
          </cell>
          <cell r="J85" t="str">
            <v>GIT Participación Ciudadana</v>
          </cell>
          <cell r="K85" t="str">
            <v>Gestión de Peticiones</v>
          </cell>
          <cell r="L85">
            <v>43789</v>
          </cell>
        </row>
        <row r="86">
          <cell r="B86" t="str">
            <v>E-2019-2203-255010</v>
          </cell>
          <cell r="C86" t="str">
            <v>E-2019-2203-255010S-2019-2002-365132</v>
          </cell>
          <cell r="D86" t="str">
            <v>Escrito</v>
          </cell>
          <cell r="E86" t="str">
            <v>Creacion Documento por transmision XML Gateway Cliente.</v>
          </cell>
          <cell r="F86" t="str">
            <v>SIN ANEXOS</v>
          </cell>
          <cell r="G86" t="str">
            <v>Daniel Mauricio Bustamante Martinez</v>
          </cell>
          <cell r="H86" t="str">
            <v>GIT Gestión Documental</v>
          </cell>
          <cell r="I86" t="str">
            <v>Cristian Stiven Carrero Gomez</v>
          </cell>
          <cell r="J86" t="str">
            <v>GIT Participación Ciudadana</v>
          </cell>
          <cell r="K86" t="str">
            <v>Gestión de Peticiones</v>
          </cell>
          <cell r="L86">
            <v>43789</v>
          </cell>
        </row>
        <row r="87">
          <cell r="B87" t="str">
            <v>E-2019-2203-254895</v>
          </cell>
          <cell r="C87" t="str">
            <v>E-2019-2203-254895S-2019-2002-365130</v>
          </cell>
          <cell r="D87" t="str">
            <v>Escrito</v>
          </cell>
          <cell r="E87" t="str">
            <v>QRD JHON JAIRO ORDOÑEZ VELASQUEZ C.C 1066522286_x000D_
(SE RECIBIO VIA CORREO ELECTRONICO)</v>
          </cell>
          <cell r="F87" t="str">
            <v>QRD JHON JAIRO ORDOÑEZ VELASQUEZ C.C 1066522286_x000D_
(SE RECIBIO VIA CORREO ELECTRONICO)</v>
          </cell>
          <cell r="G87" t="str">
            <v>Jimena Andrea Murcia Corona</v>
          </cell>
          <cell r="H87" t="str">
            <v>GIT Gestión Documental</v>
          </cell>
          <cell r="I87" t="str">
            <v>Adriana Elizabet Castellanos Hernandez</v>
          </cell>
          <cell r="J87" t="str">
            <v>GIT Participación Ciudadana</v>
          </cell>
          <cell r="K87" t="str">
            <v>Gestión de Peticiones</v>
          </cell>
          <cell r="L87">
            <v>43789</v>
          </cell>
        </row>
        <row r="88">
          <cell r="B88" t="str">
            <v>E-2019-2203-250201</v>
          </cell>
          <cell r="C88" t="str">
            <v>E-2019-2203-250201S-2019-2002-364978</v>
          </cell>
          <cell r="D88" t="str">
            <v>Escrito</v>
          </cell>
          <cell r="E88" t="str">
            <v>SOLICITUD DE INFORMACION EXPEDIENTE NO IUS E-2019-544732_x000D_
GUIA 472 No RA203665566CO</v>
          </cell>
          <cell r="F88" t="str">
            <v>SOLICITUD DE INFORMACION EXPEDIENTE NO IUS E-2019-544732_x000D_
GUIA 472 No RA203665566CO_x000D_
SIN ANEXOS</v>
          </cell>
          <cell r="G88" t="str">
            <v>Daniel Mauricio Bustamante Martinez</v>
          </cell>
          <cell r="H88" t="str">
            <v>GIT Gestión Documental</v>
          </cell>
          <cell r="I88" t="str">
            <v>Edwin Giovanny Torres Alfonso</v>
          </cell>
          <cell r="J88" t="str">
            <v>GIT Participación Ciudadana</v>
          </cell>
          <cell r="K88" t="str">
            <v>Gestión de Peticiones</v>
          </cell>
          <cell r="L88">
            <v>43783</v>
          </cell>
        </row>
        <row r="89">
          <cell r="B89" t="str">
            <v>E-2019-1702-251955</v>
          </cell>
          <cell r="C89" t="str">
            <v>E-2019-1702-251955S-2019-2002-364765</v>
          </cell>
          <cell r="D89" t="str">
            <v>Escrito</v>
          </cell>
          <cell r="E89" t="str">
            <v>DERECHO DE PETICION</v>
          </cell>
          <cell r="F89" t="str">
            <v/>
          </cell>
          <cell r="G89" t="str">
            <v>Leidy Johanna Gallego Martinez</v>
          </cell>
          <cell r="H89" t="str">
            <v>Dirección Regional Antioquia</v>
          </cell>
          <cell r="I89" t="str">
            <v>Cristian Stiven Carrero Gomez</v>
          </cell>
          <cell r="J89" t="str">
            <v>GIT Participación Ciudadana</v>
          </cell>
          <cell r="K89" t="str">
            <v>Gestión de Peticiones</v>
          </cell>
          <cell r="L89">
            <v>43787</v>
          </cell>
        </row>
        <row r="90">
          <cell r="B90" t="str">
            <v>E-2019-2203-251285</v>
          </cell>
          <cell r="C90" t="str">
            <v>E-2019-2203-251285S-2019-2002-364764</v>
          </cell>
          <cell r="D90" t="str">
            <v>Escrito</v>
          </cell>
          <cell r="E90" t="str">
            <v>Creacion Documento por transmision XML Gateway Cliente.</v>
          </cell>
          <cell r="F90" t="str">
            <v>SIN ANEXOS</v>
          </cell>
          <cell r="G90" t="str">
            <v>Jimena Andrea Murcia Corona</v>
          </cell>
          <cell r="H90" t="str">
            <v>GIT Gestión Documental</v>
          </cell>
          <cell r="I90" t="str">
            <v>Cristian Stiven Carrero Gomez</v>
          </cell>
          <cell r="J90" t="str">
            <v>GIT Participación Ciudadana</v>
          </cell>
          <cell r="K90" t="str">
            <v>Gestión de Peticiones</v>
          </cell>
          <cell r="L90">
            <v>43784</v>
          </cell>
        </row>
        <row r="91">
          <cell r="B91" t="str">
            <v>E-2019-1702-251932</v>
          </cell>
          <cell r="C91" t="str">
            <v>E-2019-1702-251932S-2019-2002-364763</v>
          </cell>
          <cell r="D91" t="str">
            <v>Escrito</v>
          </cell>
          <cell r="E91" t="str">
            <v>DERECHO DE PETICION</v>
          </cell>
          <cell r="F91" t="str">
            <v/>
          </cell>
          <cell r="G91" t="str">
            <v>Leidy Johanna Gallego Martinez</v>
          </cell>
          <cell r="H91" t="str">
            <v>Dirección Regional Antioquia</v>
          </cell>
          <cell r="I91" t="str">
            <v>Cristian Stiven Carrero Gomez</v>
          </cell>
          <cell r="J91" t="str">
            <v>GIT Participación Ciudadana</v>
          </cell>
          <cell r="K91" t="str">
            <v>Gestión de Peticiones</v>
          </cell>
          <cell r="L91">
            <v>43787</v>
          </cell>
        </row>
        <row r="92">
          <cell r="B92" t="str">
            <v>E-2019-2203-251304</v>
          </cell>
          <cell r="C92" t="str">
            <v>E-2019-2203-251304S-2019-2002-364759</v>
          </cell>
          <cell r="D92" t="str">
            <v>Escrito</v>
          </cell>
          <cell r="E92" t="str">
            <v>Creacion Documento por transmision XML Gateway Cliente.</v>
          </cell>
          <cell r="F92" t="str">
            <v>SIN ANEXOS</v>
          </cell>
          <cell r="G92" t="str">
            <v>Jimena Andrea Murcia Corona</v>
          </cell>
          <cell r="H92" t="str">
            <v>GIT Gestión Documental</v>
          </cell>
          <cell r="I92" t="str">
            <v>Jorge Alberto Cantor Gonzalez</v>
          </cell>
          <cell r="J92" t="str">
            <v>GIT Participación Ciudadana</v>
          </cell>
          <cell r="K92" t="str">
            <v>Gestión de Peticiones</v>
          </cell>
          <cell r="L92">
            <v>43784</v>
          </cell>
        </row>
        <row r="93">
          <cell r="B93" t="str">
            <v>E-2019-2203-251299</v>
          </cell>
          <cell r="C93" t="str">
            <v>E-2019-2203-251299S-2019-2002-364758</v>
          </cell>
          <cell r="D93" t="str">
            <v>Escrito</v>
          </cell>
          <cell r="E93" t="str">
            <v>Creacion Documento por transmision XML Gateway Cliente.</v>
          </cell>
          <cell r="F93" t="str">
            <v>SIN ANEXOS</v>
          </cell>
          <cell r="G93" t="str">
            <v>Jimena Andrea Murcia Corona</v>
          </cell>
          <cell r="H93" t="str">
            <v>GIT Gestión Documental</v>
          </cell>
          <cell r="I93" t="str">
            <v>Cristian Stiven Carrero Gomez</v>
          </cell>
          <cell r="J93" t="str">
            <v>GIT Participación Ciudadana</v>
          </cell>
          <cell r="K93" t="str">
            <v>Gestión de Peticiones</v>
          </cell>
          <cell r="L93">
            <v>43784</v>
          </cell>
        </row>
        <row r="94">
          <cell r="B94" t="str">
            <v>E-2019-2203-251297</v>
          </cell>
          <cell r="C94" t="str">
            <v>E-2019-2203-251297S-2019-2002-364757</v>
          </cell>
          <cell r="D94" t="str">
            <v>Escrito</v>
          </cell>
          <cell r="E94" t="str">
            <v>Creacion Documento por transmision XML Gateway Cliente.</v>
          </cell>
          <cell r="F94" t="str">
            <v>SIN ANEXOS</v>
          </cell>
          <cell r="G94" t="str">
            <v>Jimena Andrea Murcia Corona</v>
          </cell>
          <cell r="H94" t="str">
            <v>GIT Gestión Documental</v>
          </cell>
          <cell r="I94" t="str">
            <v>Fabian Camilo Galindo Fajardo</v>
          </cell>
          <cell r="J94" t="str">
            <v>GIT Participación Ciudadana</v>
          </cell>
          <cell r="K94" t="str">
            <v>Gestión de Peticiones</v>
          </cell>
          <cell r="L94">
            <v>43784</v>
          </cell>
        </row>
        <row r="95">
          <cell r="B95" t="str">
            <v>E-2019-2203-251292</v>
          </cell>
          <cell r="C95" t="str">
            <v>E-2019-2203-251292S-2019-2002-364753</v>
          </cell>
          <cell r="D95" t="str">
            <v>Escrito</v>
          </cell>
          <cell r="E95" t="str">
            <v>Creacion Documento por transmision XML Gateway Cliente.</v>
          </cell>
          <cell r="F95" t="str">
            <v>SIN ANEXOS</v>
          </cell>
          <cell r="G95" t="str">
            <v>Jimena Andrea Murcia Corona</v>
          </cell>
          <cell r="H95" t="str">
            <v>GIT Gestión Documental</v>
          </cell>
          <cell r="I95" t="str">
            <v>Adriana Elizabet Castellanos Hernandez</v>
          </cell>
          <cell r="J95" t="str">
            <v>GIT Participación Ciudadana</v>
          </cell>
          <cell r="K95" t="str">
            <v>Gestión de Peticiones</v>
          </cell>
          <cell r="L95">
            <v>43784</v>
          </cell>
        </row>
        <row r="96">
          <cell r="B96" t="str">
            <v>E-2019-2203-251696</v>
          </cell>
          <cell r="C96" t="str">
            <v>E-2019-2203-251696S-2019-2002-364714</v>
          </cell>
          <cell r="D96" t="str">
            <v>Escrito</v>
          </cell>
          <cell r="E96" t="str">
            <v>DP MARIA ENELLY MARIN LOPEZ C.C 29328793_x000D_
GUIA NO RA204087847CO_x000D_
16 FOLIOS</v>
          </cell>
          <cell r="F96" t="str">
            <v>DP MARIA ENELLY MARIN LOPEZ C.C 29328793_x000D_
GUIA NO RA204087847CO_x000D_
16 FOLIOS</v>
          </cell>
          <cell r="G96" t="str">
            <v>Jimena Andrea Murcia Corona</v>
          </cell>
          <cell r="H96" t="str">
            <v>GIT Gestión Documental</v>
          </cell>
          <cell r="I96" t="str">
            <v>Brayan Alexander Garcia Castiblanco</v>
          </cell>
          <cell r="J96" t="str">
            <v>GIT Participación Ciudadana</v>
          </cell>
          <cell r="K96" t="str">
            <v>Gestión de Peticiones</v>
          </cell>
          <cell r="L96">
            <v>43784</v>
          </cell>
        </row>
        <row r="97">
          <cell r="B97" t="str">
            <v>E-2019-2203-251308</v>
          </cell>
          <cell r="C97" t="str">
            <v>E-2019-2203-251308S-2019-2002-364700</v>
          </cell>
          <cell r="D97" t="str">
            <v>Escrito</v>
          </cell>
          <cell r="E97" t="str">
            <v>Creacion Documento por transmision XML Gateway Cliente.</v>
          </cell>
          <cell r="F97" t="str">
            <v>1 FOLIO</v>
          </cell>
          <cell r="G97" t="str">
            <v>Jimena Andrea Murcia Corona</v>
          </cell>
          <cell r="H97" t="str">
            <v>GIT Gestión Documental</v>
          </cell>
          <cell r="I97" t="str">
            <v>Brayan Alexander Garcia Castiblanco</v>
          </cell>
          <cell r="J97" t="str">
            <v>GIT Participación Ciudadana</v>
          </cell>
          <cell r="K97" t="str">
            <v>Gestión de Peticiones</v>
          </cell>
          <cell r="L97">
            <v>43784</v>
          </cell>
        </row>
        <row r="98">
          <cell r="B98" t="str">
            <v>E-2019-2203-251302</v>
          </cell>
          <cell r="C98" t="str">
            <v>E-2019-2203-251302S-2019-2002-364698</v>
          </cell>
          <cell r="D98" t="str">
            <v>Escrito</v>
          </cell>
          <cell r="E98" t="str">
            <v>Creacion Documento por transmision XML Gateway Cliente.</v>
          </cell>
          <cell r="F98" t="str">
            <v>SIN ANEXOS</v>
          </cell>
          <cell r="G98" t="str">
            <v>Jimena Andrea Murcia Corona</v>
          </cell>
          <cell r="H98" t="str">
            <v>GIT Gestión Documental</v>
          </cell>
          <cell r="I98" t="str">
            <v>Fabian Camilo Galindo Fajardo</v>
          </cell>
          <cell r="J98" t="str">
            <v>GIT Participación Ciudadana</v>
          </cell>
          <cell r="K98" t="str">
            <v>Gestión de Peticiones</v>
          </cell>
          <cell r="L98">
            <v>43784</v>
          </cell>
        </row>
        <row r="99">
          <cell r="B99" t="str">
            <v>E-2019-2203-251256</v>
          </cell>
          <cell r="C99" t="str">
            <v>E-2019-2203-251256S-2019-2002-364691</v>
          </cell>
          <cell r="D99" t="str">
            <v>Escrito</v>
          </cell>
          <cell r="E99" t="str">
            <v>Creacion Documento por transmision XML Gateway Cliente.</v>
          </cell>
          <cell r="F99" t="str">
            <v>SIN ANEXOS</v>
          </cell>
          <cell r="G99" t="str">
            <v>Daniel Mauricio Bustamante Martinez</v>
          </cell>
          <cell r="H99" t="str">
            <v>GIT Gestión Documental</v>
          </cell>
          <cell r="I99" t="str">
            <v>Fabian Camilo Galindo Fajardo</v>
          </cell>
          <cell r="J99" t="str">
            <v>GIT Participación Ciudadana</v>
          </cell>
          <cell r="K99" t="str">
            <v>Gestión de Peticiones</v>
          </cell>
          <cell r="L99">
            <v>43784</v>
          </cell>
        </row>
        <row r="100">
          <cell r="B100" t="str">
            <v>E-2019-2203-251298</v>
          </cell>
          <cell r="C100" t="str">
            <v>E-2019-2203-251298S-2019-2002-364684</v>
          </cell>
          <cell r="D100" t="str">
            <v>Escrito</v>
          </cell>
          <cell r="E100" t="str">
            <v>Creacion Documento por transmision XML Gateway Cliente.</v>
          </cell>
          <cell r="F100" t="str">
            <v>SIN ANEXOS</v>
          </cell>
          <cell r="G100" t="str">
            <v>Jimena Andrea Murcia Corona</v>
          </cell>
          <cell r="H100" t="str">
            <v>GIT Gestión Documental</v>
          </cell>
          <cell r="I100" t="str">
            <v>Elizabeth del Carmen Pacheco Gil</v>
          </cell>
          <cell r="J100" t="str">
            <v>GIT Participación Ciudadana</v>
          </cell>
          <cell r="K100" t="str">
            <v>Gestión de Peticiones</v>
          </cell>
          <cell r="L100">
            <v>43784</v>
          </cell>
        </row>
        <row r="101">
          <cell r="B101" t="str">
            <v>E-2019-2203-251255</v>
          </cell>
          <cell r="C101" t="str">
            <v>E-2019-2203-251255S-2019-2002-364683</v>
          </cell>
          <cell r="D101" t="str">
            <v>Escrito</v>
          </cell>
          <cell r="E101" t="str">
            <v>Creacion Documento por transmision XML Gateway Cliente.</v>
          </cell>
          <cell r="F101" t="str">
            <v>SIN ANEXOS</v>
          </cell>
          <cell r="G101" t="str">
            <v>Daniel Mauricio Bustamante Martinez</v>
          </cell>
          <cell r="H101" t="str">
            <v>GIT Gestión Documental</v>
          </cell>
          <cell r="I101" t="str">
            <v>Juan Ignacio Martinez Romero</v>
          </cell>
          <cell r="J101" t="str">
            <v>GIT Participación Ciudadana</v>
          </cell>
          <cell r="K101" t="str">
            <v>Gestión de Peticiones</v>
          </cell>
          <cell r="L101">
            <v>43784</v>
          </cell>
        </row>
        <row r="102">
          <cell r="B102" t="str">
            <v>E-2019-2203-251296</v>
          </cell>
          <cell r="C102" t="str">
            <v>E-2019-2203-251296S-2019-2002-364680</v>
          </cell>
          <cell r="D102" t="str">
            <v>Escrito</v>
          </cell>
          <cell r="E102" t="str">
            <v>Creacion Documento por transmision XML Gateway Cliente.</v>
          </cell>
          <cell r="F102" t="str">
            <v>SIN ANEXOS</v>
          </cell>
          <cell r="G102" t="str">
            <v>Jimena Andrea Murcia Corona</v>
          </cell>
          <cell r="H102" t="str">
            <v>GIT Gestión Documental</v>
          </cell>
          <cell r="I102" t="str">
            <v>Elizabeth del Carmen Pacheco Gil</v>
          </cell>
          <cell r="J102" t="str">
            <v>GIT Participación Ciudadana</v>
          </cell>
          <cell r="K102" t="str">
            <v>Gestión de Peticiones</v>
          </cell>
          <cell r="L102">
            <v>43784</v>
          </cell>
        </row>
        <row r="103">
          <cell r="B103" t="str">
            <v>E-2019-2203-251254</v>
          </cell>
          <cell r="C103" t="str">
            <v>E-2019-2203-251254S-2019-2002-364679</v>
          </cell>
          <cell r="D103" t="str">
            <v>Escrito</v>
          </cell>
          <cell r="E103" t="str">
            <v>Creacion Documento por transmision XML Gateway Cliente.</v>
          </cell>
          <cell r="F103" t="str">
            <v>FOLIOS -1</v>
          </cell>
          <cell r="G103" t="str">
            <v>Daniel Mauricio Bustamante Martinez</v>
          </cell>
          <cell r="H103" t="str">
            <v>GIT Gestión Documental</v>
          </cell>
          <cell r="I103" t="str">
            <v>Jorge Alberto Cantor Gonzalez</v>
          </cell>
          <cell r="J103" t="str">
            <v>GIT Participación Ciudadana</v>
          </cell>
          <cell r="K103" t="str">
            <v>Gestión de Peticiones</v>
          </cell>
          <cell r="L103">
            <v>43784</v>
          </cell>
        </row>
        <row r="104">
          <cell r="B104" t="str">
            <v>E-2019-2203-251250</v>
          </cell>
          <cell r="C104" t="str">
            <v>E-2019-2203-251250S-2019-2002-364676</v>
          </cell>
          <cell r="D104" t="str">
            <v>Escrito</v>
          </cell>
          <cell r="E104" t="str">
            <v>Creacion Documento por transmision XML Gateway Cliente.</v>
          </cell>
          <cell r="F104" t="str">
            <v>SIN ANEXOS</v>
          </cell>
          <cell r="G104" t="str">
            <v>Daniel Mauricio Bustamante Martinez</v>
          </cell>
          <cell r="H104" t="str">
            <v>GIT Gestión Documental</v>
          </cell>
          <cell r="I104" t="str">
            <v>Patricia Julieth Melo Quintero</v>
          </cell>
          <cell r="J104" t="str">
            <v>GIT Participación Ciudadana</v>
          </cell>
          <cell r="K104" t="str">
            <v>Gestión de Peticiones</v>
          </cell>
          <cell r="L104">
            <v>43784</v>
          </cell>
        </row>
        <row r="105">
          <cell r="B105" t="str">
            <v>E-2019-2203-251290</v>
          </cell>
          <cell r="C105" t="str">
            <v>E-2019-2203-251290S-2019-2002-364674</v>
          </cell>
          <cell r="D105" t="str">
            <v>Escrito</v>
          </cell>
          <cell r="E105" t="str">
            <v>Creacion Documento por transmision XML Gateway Cliente.</v>
          </cell>
          <cell r="F105" t="str">
            <v>SIN ANEXOS</v>
          </cell>
          <cell r="G105" t="str">
            <v>Jimena Andrea Murcia Corona</v>
          </cell>
          <cell r="H105" t="str">
            <v>GIT Gestión Documental</v>
          </cell>
          <cell r="I105" t="str">
            <v>Adriana Elizabet Castellanos Hernandez</v>
          </cell>
          <cell r="J105" t="str">
            <v>GIT Participación Ciudadana</v>
          </cell>
          <cell r="K105" t="str">
            <v>Gestión de Peticiones</v>
          </cell>
          <cell r="L105">
            <v>43784</v>
          </cell>
        </row>
        <row r="106">
          <cell r="B106" t="str">
            <v>E-2019-2203-251249</v>
          </cell>
          <cell r="C106" t="str">
            <v>E-2019-2203-251249S-2019-2002-364673</v>
          </cell>
          <cell r="D106" t="str">
            <v>Escrito</v>
          </cell>
          <cell r="E106" t="str">
            <v>Creacion Documento por transmision XML Gateway Cliente.</v>
          </cell>
          <cell r="F106" t="str">
            <v>SIN ANEXOS</v>
          </cell>
          <cell r="G106" t="str">
            <v>Daniel Mauricio Bustamante Martinez</v>
          </cell>
          <cell r="H106" t="str">
            <v>GIT Gestión Documental</v>
          </cell>
          <cell r="I106" t="str">
            <v>Fabian Camilo Galindo Fajardo</v>
          </cell>
          <cell r="J106" t="str">
            <v>GIT Participación Ciudadana</v>
          </cell>
          <cell r="K106" t="str">
            <v>Gestión de Peticiones</v>
          </cell>
          <cell r="L106">
            <v>43784</v>
          </cell>
        </row>
        <row r="107">
          <cell r="B107" t="str">
            <v>E-2019-2203-251245</v>
          </cell>
          <cell r="C107" t="str">
            <v>E-2019-2203-251245S-2019-2002-364666</v>
          </cell>
          <cell r="D107" t="str">
            <v>Escrito</v>
          </cell>
          <cell r="E107" t="str">
            <v>Creacion Documento por transmision XML Gateway Cliente.</v>
          </cell>
          <cell r="F107" t="str">
            <v>SIN ANEXOS</v>
          </cell>
          <cell r="G107" t="str">
            <v>Daniel Mauricio Bustamante Martinez</v>
          </cell>
          <cell r="H107" t="str">
            <v>GIT Gestión Documental</v>
          </cell>
          <cell r="I107" t="str">
            <v>Patricia Julieth Melo Quintero</v>
          </cell>
          <cell r="J107" t="str">
            <v>GIT Participación Ciudadana</v>
          </cell>
          <cell r="K107" t="str">
            <v>Gestión de Peticiones</v>
          </cell>
          <cell r="L107">
            <v>43784</v>
          </cell>
        </row>
        <row r="108">
          <cell r="B108" t="str">
            <v>E-2019-2203-251278</v>
          </cell>
          <cell r="C108" t="str">
            <v>E-2019-2203-251278S-2019-2002-364665</v>
          </cell>
          <cell r="D108" t="str">
            <v>Escrito</v>
          </cell>
          <cell r="E108" t="str">
            <v>Creacion Documento por transmision XML Gateway Cliente.</v>
          </cell>
          <cell r="F108" t="str">
            <v>SIN ANEXOS</v>
          </cell>
          <cell r="G108" t="str">
            <v>Jimena Andrea Murcia Corona</v>
          </cell>
          <cell r="H108" t="str">
            <v>GIT Gestión Documental</v>
          </cell>
          <cell r="I108" t="str">
            <v>Patricia Julieth Melo Quintero</v>
          </cell>
          <cell r="J108" t="str">
            <v>GIT Participación Ciudadana</v>
          </cell>
          <cell r="K108" t="str">
            <v>Gestión de Peticiones</v>
          </cell>
          <cell r="L108">
            <v>43784</v>
          </cell>
        </row>
        <row r="109">
          <cell r="B109" t="str">
            <v>E-2019-2203-251257</v>
          </cell>
          <cell r="C109" t="str">
            <v>E-2019-2203-251257S-2019-2002-364662</v>
          </cell>
          <cell r="D109" t="str">
            <v>Escrito</v>
          </cell>
          <cell r="E109" t="str">
            <v>Creacion Documento por transmision XML Gateway Cliente.</v>
          </cell>
          <cell r="F109" t="str">
            <v>FOLIOS -1</v>
          </cell>
          <cell r="G109" t="str">
            <v>Daniel Mauricio Bustamante Martinez</v>
          </cell>
          <cell r="H109" t="str">
            <v>GIT Gestión Documental</v>
          </cell>
          <cell r="I109" t="str">
            <v>Patricia Julieth Melo Quintero</v>
          </cell>
          <cell r="J109" t="str">
            <v>GIT Participación Ciudadana</v>
          </cell>
          <cell r="K109" t="str">
            <v>Gestión de Peticiones</v>
          </cell>
          <cell r="L109">
            <v>43784</v>
          </cell>
        </row>
        <row r="110">
          <cell r="B110" t="str">
            <v>E-2019-2203-251276</v>
          </cell>
          <cell r="C110" t="str">
            <v>E-2019-2203-251276S-2019-2002-364473</v>
          </cell>
          <cell r="D110" t="str">
            <v>Escrito</v>
          </cell>
          <cell r="E110" t="str">
            <v>Creacion Documento por transmision XML Gateway Cliente.</v>
          </cell>
          <cell r="F110" t="str">
            <v>SIN ANEXOS</v>
          </cell>
          <cell r="G110" t="str">
            <v>Jimena Andrea Murcia Corona</v>
          </cell>
          <cell r="H110" t="str">
            <v>GIT Gestión Documental</v>
          </cell>
          <cell r="I110" t="str">
            <v>Cristian Stiven Carrero Gomez</v>
          </cell>
          <cell r="J110" t="str">
            <v>GIT Participación Ciudadana</v>
          </cell>
          <cell r="K110" t="str">
            <v>Gestión de Peticiones</v>
          </cell>
          <cell r="L110">
            <v>43784</v>
          </cell>
        </row>
        <row r="111">
          <cell r="B111" t="str">
            <v>E-2019-2203-251252</v>
          </cell>
          <cell r="C111" t="str">
            <v>E-2019-2203-251252S-2019-2002-364424</v>
          </cell>
          <cell r="D111" t="str">
            <v>Escrito</v>
          </cell>
          <cell r="E111" t="str">
            <v>Creacion Documento por transmision XML Gateway Cliente.</v>
          </cell>
          <cell r="F111" t="str">
            <v>SIN ANEXOS</v>
          </cell>
          <cell r="G111" t="str">
            <v>Daniel Mauricio Bustamante Martinez</v>
          </cell>
          <cell r="H111" t="str">
            <v>GIT Gestión Documental</v>
          </cell>
          <cell r="I111" t="str">
            <v>Elizabeth del Carmen Pacheco Gil</v>
          </cell>
          <cell r="J111" t="str">
            <v>GIT Participación Ciudadana</v>
          </cell>
          <cell r="K111" t="str">
            <v>Gestión de Peticiones</v>
          </cell>
          <cell r="L111">
            <v>43784</v>
          </cell>
        </row>
        <row r="112">
          <cell r="B112" t="str">
            <v>E-2019-2203-251235</v>
          </cell>
          <cell r="C112" t="str">
            <v>E-2019-2203-251235S-2019-2002-364407</v>
          </cell>
          <cell r="D112" t="str">
            <v>Escrito</v>
          </cell>
          <cell r="E112" t="str">
            <v>Creacion Documento por transmision XML Gateway Cliente.</v>
          </cell>
          <cell r="F112" t="str">
            <v>SIN ANEXOS</v>
          </cell>
          <cell r="G112" t="str">
            <v>Daniel Mauricio Bustamante Martinez</v>
          </cell>
          <cell r="H112" t="str">
            <v>GIT Gestión Documental</v>
          </cell>
          <cell r="I112" t="str">
            <v>Brayan Alexander Garcia Castiblanco</v>
          </cell>
          <cell r="J112" t="str">
            <v>GIT Participación Ciudadana</v>
          </cell>
          <cell r="K112" t="str">
            <v>Gestión de Peticiones</v>
          </cell>
          <cell r="L112">
            <v>43784</v>
          </cell>
        </row>
        <row r="113">
          <cell r="B113" t="str">
            <v>E-2019-2203-251275</v>
          </cell>
          <cell r="C113" t="str">
            <v>E-2019-2203-251275S-2019-2002-364391</v>
          </cell>
          <cell r="D113" t="str">
            <v>Escrito</v>
          </cell>
          <cell r="E113" t="str">
            <v>Creacion Documento por transmision XML Gateway Cliente.</v>
          </cell>
          <cell r="F113" t="str">
            <v>SIN ANEXOS</v>
          </cell>
          <cell r="G113" t="str">
            <v>Jimena Andrea Murcia Corona</v>
          </cell>
          <cell r="H113" t="str">
            <v>GIT Gestión Documental</v>
          </cell>
          <cell r="I113" t="str">
            <v>Cristian Stiven Carrero Gomez</v>
          </cell>
          <cell r="J113" t="str">
            <v>GIT Participación Ciudadana</v>
          </cell>
          <cell r="K113" t="str">
            <v>Gestión de Peticiones</v>
          </cell>
          <cell r="L113">
            <v>43784</v>
          </cell>
        </row>
        <row r="114">
          <cell r="B114" t="str">
            <v>E-2019-2203-251233</v>
          </cell>
          <cell r="C114" t="str">
            <v>E-2019-2203-251233S-2019-2002-364387</v>
          </cell>
          <cell r="D114" t="str">
            <v>Escrito</v>
          </cell>
          <cell r="E114" t="str">
            <v>Creacion Documento por transmision XML Gateway Cliente.</v>
          </cell>
          <cell r="F114" t="str">
            <v>SIN ANEXOS</v>
          </cell>
          <cell r="G114" t="str">
            <v>Daniel Mauricio Bustamante Martinez</v>
          </cell>
          <cell r="H114" t="str">
            <v>GIT Gestión Documental</v>
          </cell>
          <cell r="I114" t="str">
            <v>Juan Ignacio Martinez Romero</v>
          </cell>
          <cell r="J114" t="str">
            <v>GIT Participación Ciudadana</v>
          </cell>
          <cell r="K114" t="str">
            <v>Gestión de Peticiones</v>
          </cell>
          <cell r="L114">
            <v>43784</v>
          </cell>
        </row>
        <row r="115">
          <cell r="B115" t="str">
            <v>E-2019-2203-251247</v>
          </cell>
          <cell r="C115" t="str">
            <v>E-2019-2203-251247S-2019-2002-364385</v>
          </cell>
          <cell r="D115" t="str">
            <v>Escrito</v>
          </cell>
          <cell r="E115" t="str">
            <v>Creacion Documento por transmision XML Gateway Cliente.</v>
          </cell>
          <cell r="F115" t="str">
            <v>SIN ANEXOS</v>
          </cell>
          <cell r="G115" t="str">
            <v>Daniel Mauricio Bustamante Martinez</v>
          </cell>
          <cell r="H115" t="str">
            <v>GIT Gestión Documental</v>
          </cell>
          <cell r="I115" t="str">
            <v>Fabian Camilo Galindo Fajardo</v>
          </cell>
          <cell r="J115" t="str">
            <v>GIT Participación Ciudadana</v>
          </cell>
          <cell r="K115" t="str">
            <v>Gestión de Peticiones</v>
          </cell>
          <cell r="L115">
            <v>43784</v>
          </cell>
        </row>
        <row r="116">
          <cell r="B116" t="str">
            <v>E-2019-2203-251241</v>
          </cell>
          <cell r="C116" t="str">
            <v>E-2019-2203-251241S-2019-2002-364377</v>
          </cell>
          <cell r="D116" t="str">
            <v>Escrito</v>
          </cell>
          <cell r="E116" t="str">
            <v>Creacion Documento por transmision XML Gateway Cliente.</v>
          </cell>
          <cell r="F116" t="str">
            <v>SIN ANEXOS</v>
          </cell>
          <cell r="G116" t="str">
            <v>Daniel Mauricio Bustamante Martinez</v>
          </cell>
          <cell r="H116" t="str">
            <v>GIT Gestión Documental</v>
          </cell>
          <cell r="I116" t="str">
            <v>Elizabeth del Carmen Pacheco Gil</v>
          </cell>
          <cell r="J116" t="str">
            <v>GIT Participación Ciudadana</v>
          </cell>
          <cell r="K116" t="str">
            <v>Gestión de Peticiones</v>
          </cell>
          <cell r="L116">
            <v>43784</v>
          </cell>
        </row>
        <row r="117">
          <cell r="B117" t="str">
            <v>E-2019-2203-251239</v>
          </cell>
          <cell r="C117" t="str">
            <v>E-2019-2203-251239S-2019-2002-364375</v>
          </cell>
          <cell r="D117" t="str">
            <v>Escrito</v>
          </cell>
          <cell r="E117" t="str">
            <v>Creacion Documento por transmision XML Gateway Cliente.</v>
          </cell>
          <cell r="F117" t="str">
            <v>SIN ANEXOS</v>
          </cell>
          <cell r="G117" t="str">
            <v>Daniel Mauricio Bustamante Martinez</v>
          </cell>
          <cell r="H117" t="str">
            <v>GIT Gestión Documental</v>
          </cell>
          <cell r="I117" t="str">
            <v>Elizabeth del Carmen Pacheco Gil</v>
          </cell>
          <cell r="J117" t="str">
            <v>GIT Participación Ciudadana</v>
          </cell>
          <cell r="K117" t="str">
            <v>Gestión de Peticiones</v>
          </cell>
          <cell r="L117">
            <v>43784</v>
          </cell>
        </row>
        <row r="118">
          <cell r="B118" t="str">
            <v>E-2019-2203-250962</v>
          </cell>
          <cell r="C118" t="str">
            <v>E-2019-2203-250962S-2019-2002-364346</v>
          </cell>
          <cell r="D118" t="str">
            <v>Escrito</v>
          </cell>
          <cell r="E118" t="str">
            <v>DP JOSE GERARDO GIRALDO BELTRAN C.C 5861858_x000D_
1 FOLIO</v>
          </cell>
          <cell r="F118" t="str">
            <v>DP JOSE GERARDO GIRALDO BELTRAN C.C 5861858_x000D_
1 FOLIO</v>
          </cell>
          <cell r="G118" t="str">
            <v>Jimena Andrea Murcia Corona</v>
          </cell>
          <cell r="H118" t="str">
            <v>GIT Gestión Documental</v>
          </cell>
          <cell r="I118" t="str">
            <v>Brayan Alexander Garcia Castiblanco</v>
          </cell>
          <cell r="J118" t="str">
            <v>GIT Participación Ciudadana</v>
          </cell>
          <cell r="K118" t="str">
            <v>Gestión de Peticiones</v>
          </cell>
          <cell r="L118">
            <v>43784</v>
          </cell>
        </row>
        <row r="119">
          <cell r="B119" t="str">
            <v>E-2019-2203-250844</v>
          </cell>
          <cell r="C119" t="str">
            <v>E-2019-2203-250844S-2019-2002-364341</v>
          </cell>
          <cell r="D119" t="str">
            <v>Escrito</v>
          </cell>
          <cell r="E119" t="str">
            <v>TRASLADO DP PABLO ANTONIO TORRES BUENDIA_x000D_
1 FOLIO</v>
          </cell>
          <cell r="F119" t="str">
            <v>TRASLADO DP PABLO ANTONIO TORRES BUENDIA_x000D_
1 FOLIO</v>
          </cell>
          <cell r="G119" t="str">
            <v>Jimena Andrea Murcia Corona</v>
          </cell>
          <cell r="H119" t="str">
            <v>GIT Gestión Documental</v>
          </cell>
          <cell r="I119" t="str">
            <v>Brayan Alexander Garcia Castiblanco</v>
          </cell>
          <cell r="J119" t="str">
            <v>GIT Participación Ciudadana</v>
          </cell>
          <cell r="K119" t="str">
            <v>Gestión de Peticiones</v>
          </cell>
          <cell r="L119">
            <v>43784</v>
          </cell>
        </row>
        <row r="120">
          <cell r="B120" t="str">
            <v>E-2019-1731-250346</v>
          </cell>
          <cell r="C120" t="str">
            <v>E-2019-1731-250346S-2019-2002-364313</v>
          </cell>
          <cell r="D120" t="str">
            <v>Escrito</v>
          </cell>
          <cell r="E120" t="str">
            <v>SOLICITUD INCLUSION EN LISTADO DE HOGARES POTENCIALES PROGRAMA SFVE.</v>
          </cell>
          <cell r="F120" t="str">
            <v>CIUDADANA ALBA LUZ MEJIA GARZON CC 1016011940, SOLICITA ORDENAR A QUIEN CORRESPONDA INCLUIR SU NOMBRE Y EL DE SU NUCLEO FAMILIAR EN EL LISTADO DE HOGARES POTENCIALMENTE BENEFICIARIOS PROGRAMA SFVE.</v>
          </cell>
          <cell r="G120" t="str">
            <v>Alejandra Zabala Calderon</v>
          </cell>
          <cell r="H120" t="str">
            <v>Dirección Regional Tolima</v>
          </cell>
          <cell r="I120" t="str">
            <v>Juan Ignacio Martinez Romero</v>
          </cell>
          <cell r="J120" t="str">
            <v>GIT Participación Ciudadana</v>
          </cell>
          <cell r="K120" t="str">
            <v>Gestión de Peticiones</v>
          </cell>
          <cell r="L120">
            <v>43783</v>
          </cell>
        </row>
        <row r="121">
          <cell r="B121" t="str">
            <v>E-2019-1731-250262</v>
          </cell>
          <cell r="C121" t="str">
            <v>E-2019-1731-250262S-2019-2002-364309</v>
          </cell>
          <cell r="D121" t="str">
            <v>Escrito</v>
          </cell>
          <cell r="E121" t="str">
            <v>SOLICITUD INCLUSION EN LISTADO DE HOGARES POTENCIALES PROGRAMA SFVE.</v>
          </cell>
          <cell r="F121" t="str">
            <v>CIUDADANA ANGELY ORTIZ CHICA CC 28880593, SOLICITA ORDENAR A QUIEN CORRESPONDA INCLUIR SU NOMBRE Y EL DE SU NUCLEO FAMILIAR EN EL LISTADO DE HOGARES POTENCIALMENTE BENEFICIARIOS PROGRAMA SFVE.</v>
          </cell>
          <cell r="G121" t="str">
            <v>Alejandra Zabala Calderon</v>
          </cell>
          <cell r="H121" t="str">
            <v>Dirección Regional Tolima</v>
          </cell>
          <cell r="I121" t="str">
            <v>Fabian Camilo Galindo Fajardo</v>
          </cell>
          <cell r="J121" t="str">
            <v>GIT Participación Ciudadana</v>
          </cell>
          <cell r="K121" t="str">
            <v>Gestión de Peticiones</v>
          </cell>
          <cell r="L121">
            <v>43783</v>
          </cell>
        </row>
        <row r="122">
          <cell r="B122" t="str">
            <v>E-2019-2203-250404</v>
          </cell>
          <cell r="C122" t="str">
            <v>E-2019-2203-250404S-2019-2002-364266</v>
          </cell>
          <cell r="D122" t="str">
            <v>Escrito</v>
          </cell>
          <cell r="E122" t="str">
            <v>DP MARIA RUBIELA ZULUAGA MONTOYA C.C 32390393_x000D_
2 FOLIOS_x000D_
GUIA NO RB785846040CO</v>
          </cell>
          <cell r="F122" t="str">
            <v>DP MARIA RUBIELA ZULUAGA MONTOYA C.C 32390393_x000D_
2 FOLIOS_x000D_
GUIA NO RB785846040CO</v>
          </cell>
          <cell r="G122" t="str">
            <v>Jimena Andrea Murcia Corona</v>
          </cell>
          <cell r="H122" t="str">
            <v>GIT Gestión Documental</v>
          </cell>
          <cell r="I122" t="str">
            <v>Juan Ignacio Martinez Romero</v>
          </cell>
          <cell r="J122" t="str">
            <v>GIT Participación Ciudadana</v>
          </cell>
          <cell r="K122" t="str">
            <v>Gestión de Peticiones</v>
          </cell>
          <cell r="L122">
            <v>43783</v>
          </cell>
        </row>
        <row r="123">
          <cell r="B123" t="str">
            <v>E-2019-2203-249751</v>
          </cell>
          <cell r="C123" t="str">
            <v>E-2019-2203-249751S-2019-2002-364265</v>
          </cell>
          <cell r="D123" t="str">
            <v>Escrito</v>
          </cell>
          <cell r="E123" t="str">
            <v>Creacion Documento por transmision XML Gateway Cliente.</v>
          </cell>
          <cell r="F123" t="str">
            <v>3 FOLIOS</v>
          </cell>
          <cell r="G123" t="str">
            <v>Jimena Andrea Murcia Corona</v>
          </cell>
          <cell r="H123" t="str">
            <v>GIT Gestión Documental</v>
          </cell>
          <cell r="I123" t="str">
            <v>Fabian Camilo Galindo Fajardo</v>
          </cell>
          <cell r="J123" t="str">
            <v>GIT Participación Ciudadana</v>
          </cell>
          <cell r="K123" t="str">
            <v>Gestión de Peticiones</v>
          </cell>
          <cell r="L123">
            <v>43783</v>
          </cell>
        </row>
        <row r="124">
          <cell r="B124" t="str">
            <v>E-2019-1731-250292</v>
          </cell>
          <cell r="C124" t="str">
            <v>E-2019-1731-250292S-2019-2002-364264</v>
          </cell>
          <cell r="D124" t="str">
            <v>Escrito</v>
          </cell>
          <cell r="E124" t="str">
            <v>SOLICITUD INCLUSION EN LISTADO DE HOGARES POTENCIALES PROGRAMA SFVE.</v>
          </cell>
          <cell r="F124" t="str">
            <v>CIUDADANA ANGELY ORTIZ CHICA CC 28880593, SOLICITA ORDENAR A QUIEN CORRESPONDA INCLUIR SU NOMBRE Y EL DE SU NUCLEO FAMILIAR EN EL LISTADO DE HOGARES POTENCIALMENTE BENEFICIARIOS PROGRAMA SFVE.</v>
          </cell>
          <cell r="G124" t="str">
            <v>Alejandra Zabala Calderon</v>
          </cell>
          <cell r="H124" t="str">
            <v>Dirección Regional Tolima</v>
          </cell>
          <cell r="I124" t="str">
            <v>Jorge Alberto Cantor Gonzalez</v>
          </cell>
          <cell r="J124" t="str">
            <v>GIT Participación Ciudadana</v>
          </cell>
          <cell r="K124" t="str">
            <v>Gestión de Peticiones</v>
          </cell>
          <cell r="L124">
            <v>43783</v>
          </cell>
        </row>
        <row r="125">
          <cell r="B125" t="str">
            <v>E-2019-2203-249756</v>
          </cell>
          <cell r="C125" t="str">
            <v>E-2019-2203-249756S-2019-2002-364260</v>
          </cell>
          <cell r="D125" t="str">
            <v>Escrito</v>
          </cell>
          <cell r="E125" t="str">
            <v>Creacion Documento por transmision XML Gateway Cliente.</v>
          </cell>
          <cell r="F125" t="str">
            <v>1 FOLIO</v>
          </cell>
          <cell r="G125" t="str">
            <v>Jimena Andrea Murcia Corona</v>
          </cell>
          <cell r="H125" t="str">
            <v>GIT Gestión Documental</v>
          </cell>
          <cell r="I125" t="str">
            <v>Brayan Alexander Garcia Castiblanco</v>
          </cell>
          <cell r="J125" t="str">
            <v>GIT Participación Ciudadana</v>
          </cell>
          <cell r="K125" t="str">
            <v>Gestión de Peticiones</v>
          </cell>
          <cell r="L125">
            <v>43783</v>
          </cell>
        </row>
        <row r="126">
          <cell r="B126" t="str">
            <v>E-2019-2203-251690</v>
          </cell>
          <cell r="C126" t="str">
            <v>E-2019-2203-251690S-2019-2002-364210</v>
          </cell>
          <cell r="D126" t="str">
            <v>Escrito</v>
          </cell>
          <cell r="E126" t="str">
            <v>DP FANNY CECILIA MOJICA HURTADO CC 49695322_x000D_
GUIA SERVIENTREGA No 998088480</v>
          </cell>
          <cell r="F126" t="str">
            <v>DP FANNY CECILIA MOJICA HURTADO CC 49695322_x000D_
GUIA SERVIENTREGA No 998088480_x000D_
SIN ANEXOS</v>
          </cell>
          <cell r="G126" t="str">
            <v>Daniel Mauricio Bustamante Martinez</v>
          </cell>
          <cell r="H126" t="str">
            <v>GIT Gestión Documental</v>
          </cell>
          <cell r="I126" t="str">
            <v>Adriana Elizabet Castellanos Hernandez</v>
          </cell>
          <cell r="J126" t="str">
            <v>GIT Participación Ciudadana</v>
          </cell>
          <cell r="K126" t="str">
            <v>Gestión de Peticiones</v>
          </cell>
          <cell r="L126">
            <v>43784</v>
          </cell>
        </row>
        <row r="127">
          <cell r="B127" t="str">
            <v>E-2019-2203-251683</v>
          </cell>
          <cell r="C127" t="str">
            <v>E-2019-2203-251683S-2019-2002-364209</v>
          </cell>
          <cell r="D127" t="str">
            <v>Escrito</v>
          </cell>
          <cell r="E127" t="str">
            <v>DP ERLEY ANTONIO CARMONA OSPINA CC 19132475_x000D_
GUIA SERVIENTREGA No 9106205575</v>
          </cell>
          <cell r="F127" t="str">
            <v>DP ERLEY ANTONIO CARMONA OSPINA CC 19132475_x000D_
GUIA SERVIENTREGA No 9106205575_x000D_
FOLIOS -2</v>
          </cell>
          <cell r="G127" t="str">
            <v>Daniel Mauricio Bustamante Martinez</v>
          </cell>
          <cell r="H127" t="str">
            <v>GIT Gestión Documental</v>
          </cell>
          <cell r="I127" t="str">
            <v>Cristian Stiven Carrero Gomez</v>
          </cell>
          <cell r="J127" t="str">
            <v>GIT Participación Ciudadana</v>
          </cell>
          <cell r="K127" t="str">
            <v>Gestión de Peticiones</v>
          </cell>
          <cell r="L127">
            <v>43784</v>
          </cell>
        </row>
        <row r="128">
          <cell r="B128" t="str">
            <v>E-2019-1702-251944</v>
          </cell>
          <cell r="C128" t="str">
            <v>E-2019-1702-251944S-2019-2002-364167</v>
          </cell>
          <cell r="D128" t="str">
            <v>Escrito</v>
          </cell>
          <cell r="E128" t="str">
            <v>DERECHO DE PETICION</v>
          </cell>
          <cell r="F128" t="str">
            <v/>
          </cell>
          <cell r="G128" t="str">
            <v>Leidy Johanna Gallego Martinez</v>
          </cell>
          <cell r="H128" t="str">
            <v>Dirección Regional Antioquia</v>
          </cell>
          <cell r="I128" t="str">
            <v>Cristian Stiven Carrero Gomez</v>
          </cell>
          <cell r="J128" t="str">
            <v>GIT Participación Ciudadana</v>
          </cell>
          <cell r="K128" t="str">
            <v>Gestión de Peticiones</v>
          </cell>
          <cell r="L128">
            <v>43787</v>
          </cell>
        </row>
        <row r="129">
          <cell r="B129" t="str">
            <v>E-2019-2203-249515</v>
          </cell>
          <cell r="C129" t="str">
            <v>E-2019-2203-249515S-2019-2002-364160</v>
          </cell>
          <cell r="D129" t="str">
            <v>Escrito</v>
          </cell>
          <cell r="E129" t="str">
            <v>Creacion Documento por transmision XML Gateway Cliente.</v>
          </cell>
          <cell r="F129" t="str">
            <v>FOLIOS -2</v>
          </cell>
          <cell r="G129" t="str">
            <v>Daniel Mauricio Bustamante Martinez</v>
          </cell>
          <cell r="H129" t="str">
            <v>GIT Gestión Documental</v>
          </cell>
          <cell r="I129" t="str">
            <v>Elizabeth del Carmen Pacheco Gil</v>
          </cell>
          <cell r="J129" t="str">
            <v>GIT Participación Ciudadana</v>
          </cell>
          <cell r="K129" t="str">
            <v>Gestión de Peticiones</v>
          </cell>
          <cell r="L129">
            <v>43783</v>
          </cell>
        </row>
        <row r="130">
          <cell r="B130" t="str">
            <v>E-2019-0007-250931</v>
          </cell>
          <cell r="C130" t="str">
            <v>E-2019-0007-250931S-2019-2002-364122</v>
          </cell>
          <cell r="D130" t="str">
            <v>Escrito</v>
          </cell>
          <cell r="E130" t="str">
            <v>personeria@malaga-santander.gov.co LUIS MORENO</v>
          </cell>
          <cell r="F130" t="str">
            <v/>
          </cell>
          <cell r="G130" t="str">
            <v>Administrador del sistema</v>
          </cell>
          <cell r="H130" t="str">
            <v>USUARIO EXTERNO</v>
          </cell>
          <cell r="I130" t="str">
            <v>Fabian Camilo Galindo Fajardo</v>
          </cell>
          <cell r="J130" t="str">
            <v>GIT Participación Ciudadana</v>
          </cell>
          <cell r="K130" t="str">
            <v>Gestión de Peticiones</v>
          </cell>
          <cell r="L130">
            <v>43784</v>
          </cell>
        </row>
        <row r="131">
          <cell r="B131" t="str">
            <v>E-2019-0007-250521</v>
          </cell>
          <cell r="C131" t="str">
            <v>E-2019-0007-250521S-2019-2002-364119</v>
          </cell>
          <cell r="D131" t="str">
            <v>Escrito</v>
          </cell>
          <cell r="E131" t="str">
            <v>Solicitud de información</v>
          </cell>
          <cell r="F131" t="str">
            <v xml:space="preserve">EXISTE CONVOCATORIA DE MEJORAMIENTO DE VIVIENDA_x000D_
</v>
          </cell>
          <cell r="G131" t="str">
            <v>VISITANTE PAGINA WEB</v>
          </cell>
          <cell r="H131" t="str">
            <v>USUARIO EXTERNO</v>
          </cell>
          <cell r="I131" t="str">
            <v>Juan Ignacio Martinez Romero</v>
          </cell>
          <cell r="J131" t="str">
            <v>GIT Participación Ciudadana</v>
          </cell>
          <cell r="K131" t="str">
            <v>Gestión de Peticiones</v>
          </cell>
          <cell r="L131">
            <v>43783</v>
          </cell>
        </row>
        <row r="132">
          <cell r="B132" t="str">
            <v>E-2019-0007-250495</v>
          </cell>
          <cell r="C132" t="str">
            <v>E-2019-0007-250495S-2019-2002-364117</v>
          </cell>
          <cell r="D132" t="str">
            <v>Escrito</v>
          </cell>
          <cell r="E132" t="str">
            <v>personeria@malaga-santander.gov.co TRINIDAD MARTINEZ</v>
          </cell>
          <cell r="F132" t="str">
            <v/>
          </cell>
          <cell r="G132" t="str">
            <v>Administrador del sistema</v>
          </cell>
          <cell r="H132" t="str">
            <v>USUARIO EXTERNO</v>
          </cell>
          <cell r="I132" t="str">
            <v>Juan Ignacio Martinez Romero</v>
          </cell>
          <cell r="J132" t="str">
            <v>GIT Participación Ciudadana</v>
          </cell>
          <cell r="K132" t="str">
            <v>Gestión de Peticiones</v>
          </cell>
          <cell r="L132">
            <v>43783</v>
          </cell>
        </row>
        <row r="133">
          <cell r="B133" t="str">
            <v>E-2019-2203-250410</v>
          </cell>
          <cell r="C133" t="str">
            <v>E-2019-2203-250410S-2019-2002-364102</v>
          </cell>
          <cell r="D133" t="str">
            <v>Escrito</v>
          </cell>
          <cell r="E133" t="str">
            <v>DP LUZ MYRIAM TROCHEZ MONTES _x000D_
GUIA SERVIENTREGA No 7216389398</v>
          </cell>
          <cell r="F133" t="str">
            <v>DP LUZ MYRIAM TROCHEZ MONTES _x000D_
GUIA SERVIENTREGA No 7216389398_x000D_
SIN ANEXOS</v>
          </cell>
          <cell r="G133" t="str">
            <v>Daniel Mauricio Bustamante Martinez</v>
          </cell>
          <cell r="H133" t="str">
            <v>GIT Gestión Documental</v>
          </cell>
          <cell r="I133" t="str">
            <v>Adriana Elizabet Castellanos Hernandez</v>
          </cell>
          <cell r="J133" t="str">
            <v>GIT Participación Ciudadana</v>
          </cell>
          <cell r="K133" t="str">
            <v>Gestión de Peticiones</v>
          </cell>
          <cell r="L133">
            <v>43783</v>
          </cell>
        </row>
        <row r="134">
          <cell r="B134" t="str">
            <v>E-2019-1731-250278</v>
          </cell>
          <cell r="C134" t="str">
            <v>E-2019-1731-250278S-2019-2002-364099</v>
          </cell>
          <cell r="D134" t="str">
            <v>Escrito</v>
          </cell>
          <cell r="E134" t="str">
            <v>SOLICITUD INCLUSION EN LISTADO DE HOGARES POTENCIALES PROGRAMA SFVE.</v>
          </cell>
          <cell r="F134" t="str">
            <v>CIUDADANA MIREYA ROMERO GARCIA CC 28698243, SOLICITA ORDENAR A QUIEN CORRESPONDA INCLUIR SU NOMBRE Y EL DE SU NUCLEO FAMILIAR EN EL LISTADO DE HOGARES POTENCIALMENTE BENEFICIARIOS PROGRAMA SFVE.</v>
          </cell>
          <cell r="G134" t="str">
            <v>Alejandra Zabala Calderon</v>
          </cell>
          <cell r="H134" t="str">
            <v>Dirección Regional Tolima</v>
          </cell>
          <cell r="I134" t="str">
            <v>Fabian Camilo Galindo Fajardo</v>
          </cell>
          <cell r="J134" t="str">
            <v>GIT Participación Ciudadana</v>
          </cell>
          <cell r="K134" t="str">
            <v>Gestión de Peticiones</v>
          </cell>
          <cell r="L134">
            <v>43783</v>
          </cell>
        </row>
        <row r="135">
          <cell r="B135" t="str">
            <v>E-2019-1718-250230</v>
          </cell>
          <cell r="C135" t="str">
            <v>E-2019-1718-250230S-2019-2002-364086</v>
          </cell>
          <cell r="D135" t="str">
            <v>Escrito</v>
          </cell>
          <cell r="E135" t="str">
            <v>DERECHO DE PETICIÓN</v>
          </cell>
          <cell r="F135" t="str">
            <v>LA PERSONA SOLICITA SER APOYADA CON PROYECTO PRODUCTIVO DEL PROGRAMA MI NEGOCIO.</v>
          </cell>
          <cell r="G135" t="str">
            <v>Berena Fabiola Garcia</v>
          </cell>
          <cell r="H135" t="str">
            <v>Dirección Regional Huila</v>
          </cell>
          <cell r="I135" t="str">
            <v>Jorge Alberto Cantor Gonzalez</v>
          </cell>
          <cell r="J135" t="str">
            <v>GIT Participación Ciudadana</v>
          </cell>
          <cell r="K135" t="str">
            <v>Gestión de Peticiones</v>
          </cell>
          <cell r="L135">
            <v>43783</v>
          </cell>
        </row>
        <row r="136">
          <cell r="B136" t="str">
            <v>E-2019-1702-250118</v>
          </cell>
          <cell r="C136" t="str">
            <v>E-2019-1702-250118S-2019-2002-364084</v>
          </cell>
          <cell r="D136" t="str">
            <v>Escrito</v>
          </cell>
          <cell r="E136" t="str">
            <v>DERECHO DE PETICION</v>
          </cell>
          <cell r="F136" t="str">
            <v/>
          </cell>
          <cell r="G136" t="str">
            <v>Leidy Johanna Gallego Martinez</v>
          </cell>
          <cell r="H136" t="str">
            <v>Dirección Regional Antioquia</v>
          </cell>
          <cell r="I136" t="str">
            <v>Adriana Elizabet Castellanos Hernandez</v>
          </cell>
          <cell r="J136" t="str">
            <v>GIT Participación Ciudadana</v>
          </cell>
          <cell r="K136" t="str">
            <v>Gestión de Peticiones</v>
          </cell>
          <cell r="L136">
            <v>43783</v>
          </cell>
        </row>
        <row r="137">
          <cell r="B137" t="str">
            <v>E-2019-2203-251695</v>
          </cell>
          <cell r="C137" t="str">
            <v>E-2019-2203-251695S-2019-2002-364082</v>
          </cell>
          <cell r="D137" t="str">
            <v>Escrito</v>
          </cell>
          <cell r="E137" t="str">
            <v>GESTION DIRECTA URGENTE Y PREFERENTE NO 1372 DE 2019 YEISON ALBEIRO ARIAS GOMEZ CC 80392518_x000D_
GUIA 472 No YG245500157CO</v>
          </cell>
          <cell r="F137" t="str">
            <v>GESTION DIRECTA URGENTE Y PREFERENTE NO 1372 DE 2019 YEISON ALBEIRO ARIAS GOMEZ CC 80392518_x000D_
GUIA 472 No YG245500157CO_x000D_
SIN ANEXOS</v>
          </cell>
          <cell r="G137" t="str">
            <v>Daniel Mauricio Bustamante Martinez</v>
          </cell>
          <cell r="H137" t="str">
            <v>GIT Gestión Documental</v>
          </cell>
          <cell r="I137" t="str">
            <v>Adriana Elizabet Castellanos Hernandez</v>
          </cell>
          <cell r="J137" t="str">
            <v>GIT Participación Ciudadana</v>
          </cell>
          <cell r="K137" t="str">
            <v>Gestión de Peticiones</v>
          </cell>
          <cell r="L137">
            <v>43784</v>
          </cell>
        </row>
        <row r="138">
          <cell r="B138" t="str">
            <v>E-2019-0007-250091</v>
          </cell>
          <cell r="C138" t="str">
            <v>E-2019-0007-250091S-2019-2002-364079</v>
          </cell>
          <cell r="D138" t="str">
            <v>Escrito</v>
          </cell>
          <cell r="E138" t="str">
            <v>PUKKADURAN@HOTMAIL.COM PAOLA DURAN 201972016647221</v>
          </cell>
          <cell r="F138" t="str">
            <v/>
          </cell>
          <cell r="G138" t="str">
            <v>Administrador del sistema</v>
          </cell>
          <cell r="H138" t="str">
            <v>USUARIO EXTERNO</v>
          </cell>
          <cell r="I138" t="str">
            <v>Adriana Elizabet Castellanos Hernandez</v>
          </cell>
          <cell r="J138" t="str">
            <v>GIT Participación Ciudadana</v>
          </cell>
          <cell r="K138" t="str">
            <v>Gestión de Peticiones</v>
          </cell>
          <cell r="L138">
            <v>43783</v>
          </cell>
        </row>
        <row r="139">
          <cell r="B139" t="str">
            <v>E-2019-2203-251287</v>
          </cell>
          <cell r="C139" t="str">
            <v>E-2019-2203-251287S-2019-2002-364070</v>
          </cell>
          <cell r="D139" t="str">
            <v>Escrito</v>
          </cell>
          <cell r="E139" t="str">
            <v>Creacion Documento por transmision XML Gateway Cliente.</v>
          </cell>
          <cell r="F139" t="str">
            <v>SIN ANEXOS</v>
          </cell>
          <cell r="G139" t="str">
            <v>Jimena Andrea Murcia Corona</v>
          </cell>
          <cell r="H139" t="str">
            <v>GIT Gestión Documental</v>
          </cell>
          <cell r="I139" t="str">
            <v>Cristian Stiven Carrero Gomez</v>
          </cell>
          <cell r="J139" t="str">
            <v>GIT Participación Ciudadana</v>
          </cell>
          <cell r="K139" t="str">
            <v>Gestión de Peticiones</v>
          </cell>
          <cell r="L139">
            <v>43784</v>
          </cell>
        </row>
        <row r="140">
          <cell r="B140" t="str">
            <v>E-2019-2203-251242</v>
          </cell>
          <cell r="C140" t="str">
            <v>E-2019-2203-251242S-2019-2002-364056</v>
          </cell>
          <cell r="D140" t="str">
            <v>Escrito</v>
          </cell>
          <cell r="E140" t="str">
            <v>Creacion Documento por transmision XML Gateway Cliente.</v>
          </cell>
          <cell r="F140" t="str">
            <v>SIN ANEXOS</v>
          </cell>
          <cell r="G140" t="str">
            <v>Daniel Mauricio Bustamante Martinez</v>
          </cell>
          <cell r="H140" t="str">
            <v>GIT Gestión Documental</v>
          </cell>
          <cell r="I140" t="str">
            <v>Patricia Julieth Melo Quintero</v>
          </cell>
          <cell r="J140" t="str">
            <v>GIT Participación Ciudadana</v>
          </cell>
          <cell r="K140" t="str">
            <v>Gestión de Peticiones</v>
          </cell>
          <cell r="L140">
            <v>43784</v>
          </cell>
        </row>
        <row r="141">
          <cell r="B141" t="str">
            <v>E-2019-2203-251234</v>
          </cell>
          <cell r="C141" t="str">
            <v>E-2019-2203-251234S-2019-2002-364055</v>
          </cell>
          <cell r="D141" t="str">
            <v>Escrito</v>
          </cell>
          <cell r="E141" t="str">
            <v>Creacion Documento por transmision XML Gateway Cliente.</v>
          </cell>
          <cell r="F141" t="str">
            <v>SIN ANEXOS</v>
          </cell>
          <cell r="G141" t="str">
            <v>Daniel Mauricio Bustamante Martinez</v>
          </cell>
          <cell r="H141" t="str">
            <v>GIT Gestión Documental</v>
          </cell>
          <cell r="I141" t="str">
            <v>Juan Ignacio Martinez Romero</v>
          </cell>
          <cell r="J141" t="str">
            <v>GIT Participación Ciudadana</v>
          </cell>
          <cell r="K141" t="str">
            <v>Gestión de Peticiones</v>
          </cell>
          <cell r="L141">
            <v>43784</v>
          </cell>
        </row>
        <row r="142">
          <cell r="B142" t="str">
            <v>E-2019-0007-250071</v>
          </cell>
          <cell r="C142" t="str">
            <v>E-2019-0007-250071S-2019-2002-364042</v>
          </cell>
          <cell r="D142" t="str">
            <v>Escrito</v>
          </cell>
          <cell r="E142" t="str">
            <v>valevalerm1@gmail.com</v>
          </cell>
          <cell r="F142" t="str">
            <v/>
          </cell>
          <cell r="G142" t="str">
            <v>Administrador del sistema</v>
          </cell>
          <cell r="H142" t="str">
            <v>USUARIO EXTERNO</v>
          </cell>
          <cell r="I142" t="str">
            <v>Cristian Stiven Carrero Gomez</v>
          </cell>
          <cell r="J142" t="str">
            <v>GIT Participación Ciudadana</v>
          </cell>
          <cell r="K142" t="str">
            <v>Gestión de Peticiones</v>
          </cell>
          <cell r="L142">
            <v>43783</v>
          </cell>
        </row>
        <row r="143">
          <cell r="B143" t="str">
            <v>E-2019-1702-249892</v>
          </cell>
          <cell r="C143" t="str">
            <v>E-2019-1702-249892S-2019-2002-364025</v>
          </cell>
          <cell r="D143" t="str">
            <v>Escrito</v>
          </cell>
          <cell r="E143" t="str">
            <v>DERECHO DE PETICION</v>
          </cell>
          <cell r="F143" t="str">
            <v/>
          </cell>
          <cell r="G143" t="str">
            <v>Leidy Johanna Gallego Martinez</v>
          </cell>
          <cell r="H143" t="str">
            <v>Dirección Regional Antioquia</v>
          </cell>
          <cell r="I143" t="str">
            <v>Juan Ignacio Martinez Romero</v>
          </cell>
          <cell r="J143" t="str">
            <v>GIT Participación Ciudadana</v>
          </cell>
          <cell r="K143" t="str">
            <v>Gestión de Peticiones</v>
          </cell>
          <cell r="L143">
            <v>43783</v>
          </cell>
        </row>
        <row r="144">
          <cell r="B144" t="str">
            <v>E-2019-1702-249872</v>
          </cell>
          <cell r="C144" t="str">
            <v>E-2019-1702-249872S-2019-2002-364003</v>
          </cell>
          <cell r="D144" t="str">
            <v>Escrito</v>
          </cell>
          <cell r="E144" t="str">
            <v>DERECHO DE PETICION</v>
          </cell>
          <cell r="F144" t="str">
            <v/>
          </cell>
          <cell r="G144" t="str">
            <v>Leidy Johanna Gallego Martinez</v>
          </cell>
          <cell r="H144" t="str">
            <v>Dirección Regional Antioquia</v>
          </cell>
          <cell r="I144" t="str">
            <v>Juan Ignacio Martinez Romero</v>
          </cell>
          <cell r="J144" t="str">
            <v>GIT Participación Ciudadana</v>
          </cell>
          <cell r="K144" t="str">
            <v>Gestión de Peticiones</v>
          </cell>
          <cell r="L144">
            <v>43783</v>
          </cell>
        </row>
        <row r="145">
          <cell r="B145" t="str">
            <v>E-2019-1725-247724</v>
          </cell>
          <cell r="C145" t="str">
            <v>E-2019-1725-247724S-2019-2002-363993</v>
          </cell>
          <cell r="D145" t="str">
            <v>Escrito</v>
          </cell>
          <cell r="E145" t="str">
            <v>DP VIVIENDA</v>
          </cell>
          <cell r="F145" t="str">
            <v/>
          </cell>
          <cell r="G145" t="str">
            <v>Yineth Carolina Zamora Guzman</v>
          </cell>
          <cell r="H145" t="str">
            <v>GIT Participación Ciudadana</v>
          </cell>
          <cell r="I145" t="str">
            <v>Juan Ignacio Martinez Romero</v>
          </cell>
          <cell r="J145" t="str">
            <v>GIT Participación Ciudadana</v>
          </cell>
          <cell r="K145" t="str">
            <v>Gestión de Peticiones</v>
          </cell>
          <cell r="L145">
            <v>43784</v>
          </cell>
        </row>
        <row r="146">
          <cell r="B146" t="str">
            <v>E-2019-2203-249765</v>
          </cell>
          <cell r="C146" t="str">
            <v>E-2019-2203-249765S-2019-2002-363990</v>
          </cell>
          <cell r="D146" t="str">
            <v>Escrito</v>
          </cell>
          <cell r="E146" t="str">
            <v>Creacion Documento por transmision XML Gateway Cliente.</v>
          </cell>
          <cell r="F146" t="str">
            <v>2 FOLIOS</v>
          </cell>
          <cell r="G146" t="str">
            <v>Jimena Andrea Murcia Corona</v>
          </cell>
          <cell r="H146" t="str">
            <v>GIT Gestión Documental</v>
          </cell>
          <cell r="I146" t="str">
            <v>Elizabeth del Carmen Pacheco Gil</v>
          </cell>
          <cell r="J146" t="str">
            <v>GIT Participación Ciudadana</v>
          </cell>
          <cell r="K146" t="str">
            <v>Gestión de Peticiones</v>
          </cell>
          <cell r="L146">
            <v>43783</v>
          </cell>
        </row>
        <row r="147">
          <cell r="B147" t="str">
            <v>E-2019-2203-249473</v>
          </cell>
          <cell r="C147" t="str">
            <v>E-2019-2203-249473S-2019-2002-363989</v>
          </cell>
          <cell r="D147" t="str">
            <v>Escrito</v>
          </cell>
          <cell r="E147" t="str">
            <v>TRASLADO SOLICITUD  REGISTRO SISBEN DESPLAZADO- SR JEISON CASTILLO C.C 1087200989_x000D_
1 FOLIO</v>
          </cell>
          <cell r="F147" t="str">
            <v>TRASLADO SOLICITUD  REGISTRO SISBEN DESPLAZADO- SR JEISON CASTILLO C.C 1087200989_x000D_
1 FOLIO</v>
          </cell>
          <cell r="G147" t="str">
            <v>Jimena Andrea Murcia Corona</v>
          </cell>
          <cell r="H147" t="str">
            <v>GIT Gestión Documental</v>
          </cell>
          <cell r="I147" t="str">
            <v>Patricia Julieth Melo Quintero</v>
          </cell>
          <cell r="J147" t="str">
            <v>GIT Participación Ciudadana</v>
          </cell>
          <cell r="K147" t="str">
            <v>Gestión de Peticiones</v>
          </cell>
          <cell r="L147">
            <v>43783</v>
          </cell>
        </row>
        <row r="148">
          <cell r="B148" t="str">
            <v>E-2019-1702-249865</v>
          </cell>
          <cell r="C148" t="str">
            <v>E-2019-1702-249865S-2019-2002-363986</v>
          </cell>
          <cell r="D148" t="str">
            <v>Escrito</v>
          </cell>
          <cell r="E148" t="str">
            <v>DERECHO DE PETICION</v>
          </cell>
          <cell r="F148" t="str">
            <v/>
          </cell>
          <cell r="G148" t="str">
            <v>Leidy Johanna Gallego Martinez</v>
          </cell>
          <cell r="H148" t="str">
            <v>Dirección Regional Antioquia</v>
          </cell>
          <cell r="I148" t="str">
            <v>Adriana Elizabet Castellanos Hernandez</v>
          </cell>
          <cell r="J148" t="str">
            <v>GIT Participación Ciudadana</v>
          </cell>
          <cell r="K148" t="str">
            <v>Gestión de Peticiones</v>
          </cell>
          <cell r="L148">
            <v>43783</v>
          </cell>
        </row>
        <row r="149">
          <cell r="B149" t="str">
            <v>E-2019-1702-249848</v>
          </cell>
          <cell r="C149" t="str">
            <v>E-2019-1702-249848S-2019-2002-363968</v>
          </cell>
          <cell r="D149" t="str">
            <v>Escrito</v>
          </cell>
          <cell r="E149" t="str">
            <v>DERECHO DE PETICION</v>
          </cell>
          <cell r="F149" t="str">
            <v/>
          </cell>
          <cell r="G149" t="str">
            <v>Leidy Johanna Gallego Martinez</v>
          </cell>
          <cell r="H149" t="str">
            <v>Dirección Regional Antioquia</v>
          </cell>
          <cell r="I149" t="str">
            <v>Juan Ignacio Martinez Romero</v>
          </cell>
          <cell r="J149" t="str">
            <v>GIT Participación Ciudadana</v>
          </cell>
          <cell r="K149" t="str">
            <v>Gestión de Peticiones</v>
          </cell>
          <cell r="L149">
            <v>43783</v>
          </cell>
        </row>
        <row r="150">
          <cell r="B150" t="str">
            <v>E-2019-1702-249829</v>
          </cell>
          <cell r="C150" t="str">
            <v>E-2019-1702-249829S-2019-2002-363962</v>
          </cell>
          <cell r="D150" t="str">
            <v>Escrito</v>
          </cell>
          <cell r="E150" t="str">
            <v>DERECHO DE PETICION</v>
          </cell>
          <cell r="F150" t="str">
            <v/>
          </cell>
          <cell r="G150" t="str">
            <v>Leidy Johanna Gallego Martinez</v>
          </cell>
          <cell r="H150" t="str">
            <v>Dirección Regional Antioquia</v>
          </cell>
          <cell r="I150" t="str">
            <v>Elizabeth del Carmen Pacheco Gil</v>
          </cell>
          <cell r="J150" t="str">
            <v>GIT Participación Ciudadana</v>
          </cell>
          <cell r="K150" t="str">
            <v>Gestión de Peticiones</v>
          </cell>
          <cell r="L150">
            <v>43783</v>
          </cell>
        </row>
        <row r="151">
          <cell r="B151" t="str">
            <v>E-2019-2203-249745</v>
          </cell>
          <cell r="C151" t="str">
            <v>E-2019-2203-249745S-2019-2002-363939</v>
          </cell>
          <cell r="D151" t="str">
            <v>Escrito</v>
          </cell>
          <cell r="E151" t="str">
            <v>Creacion Documento por transmision XML Gateway Cliente.</v>
          </cell>
          <cell r="F151" t="str">
            <v>2 FOLIOS</v>
          </cell>
          <cell r="G151" t="str">
            <v>Jimena Andrea Murcia Corona</v>
          </cell>
          <cell r="H151" t="str">
            <v>GIT Gestión Documental</v>
          </cell>
          <cell r="I151" t="str">
            <v>Jorge Alberto Cantor Gonzalez</v>
          </cell>
          <cell r="J151" t="str">
            <v>GIT Participación Ciudadana</v>
          </cell>
          <cell r="K151" t="str">
            <v>Gestión de Peticiones</v>
          </cell>
          <cell r="L151">
            <v>43783</v>
          </cell>
        </row>
        <row r="152">
          <cell r="B152" t="str">
            <v>E-2019-2203-247548</v>
          </cell>
          <cell r="C152" t="str">
            <v>E-2019-2203-247548S-2019-2002-363938</v>
          </cell>
          <cell r="D152" t="str">
            <v>Escrito</v>
          </cell>
          <cell r="E152" t="str">
            <v>DP SUSANA GUEVARA BALVUENA C.C 30042381_x000D_
1 FOLIO_x000D_
GUIA NO YG245055693CO</v>
          </cell>
          <cell r="F152" t="str">
            <v/>
          </cell>
          <cell r="G152" t="str">
            <v>Yineth Carolina Zamora Guzman</v>
          </cell>
          <cell r="H152" t="str">
            <v>GIT Participación Ciudadana</v>
          </cell>
          <cell r="I152" t="str">
            <v>Elizabeth del Carmen Pacheco Gil</v>
          </cell>
          <cell r="J152" t="str">
            <v>GIT Participación Ciudadana</v>
          </cell>
          <cell r="K152" t="str">
            <v>Gestión de Peticiones</v>
          </cell>
          <cell r="L152">
            <v>43783</v>
          </cell>
        </row>
        <row r="153">
          <cell r="B153" t="str">
            <v>E-2019-2203-249524</v>
          </cell>
          <cell r="C153" t="str">
            <v>E-2019-2203-249524S-2019-2002-363937</v>
          </cell>
          <cell r="D153" t="str">
            <v>Escrito</v>
          </cell>
          <cell r="E153" t="str">
            <v>Creacion Documento por transmision XML Gateway Cliente.</v>
          </cell>
          <cell r="F153" t="str">
            <v>FOLIOS -2</v>
          </cell>
          <cell r="G153" t="str">
            <v>Daniel Mauricio Bustamante Martinez</v>
          </cell>
          <cell r="H153" t="str">
            <v>GIT Gestión Documental</v>
          </cell>
          <cell r="I153" t="str">
            <v>Cristian Stiven Carrero Gomez</v>
          </cell>
          <cell r="J153" t="str">
            <v>GIT Participación Ciudadana</v>
          </cell>
          <cell r="K153" t="str">
            <v>Gestión de Peticiones</v>
          </cell>
          <cell r="L153">
            <v>43783</v>
          </cell>
        </row>
        <row r="154">
          <cell r="B154" t="str">
            <v>E-2019-2203-249513</v>
          </cell>
          <cell r="C154" t="str">
            <v>E-2019-2203-249513S-2019-2002-363934</v>
          </cell>
          <cell r="D154" t="str">
            <v>Escrito</v>
          </cell>
          <cell r="E154" t="str">
            <v>Creacion Documento por transmision XML Gateway Cliente.</v>
          </cell>
          <cell r="F154" t="str">
            <v>FOLIOS -3</v>
          </cell>
          <cell r="G154" t="str">
            <v>Daniel Mauricio Bustamante Martinez</v>
          </cell>
          <cell r="H154" t="str">
            <v>GIT Gestión Documental</v>
          </cell>
          <cell r="I154" t="str">
            <v>Brayan Alexander Garcia Castiblanco</v>
          </cell>
          <cell r="J154" t="str">
            <v>GIT Participación Ciudadana</v>
          </cell>
          <cell r="K154" t="str">
            <v>Gestión de Peticiones</v>
          </cell>
          <cell r="L154">
            <v>43783</v>
          </cell>
        </row>
        <row r="155">
          <cell r="B155" t="str">
            <v>E-2019-2203-249740</v>
          </cell>
          <cell r="C155" t="str">
            <v>E-2019-2203-249740S-2019-2002-363933</v>
          </cell>
          <cell r="D155" t="str">
            <v>Escrito</v>
          </cell>
          <cell r="E155" t="str">
            <v>Creacion Documento por transmision XML Gateway Cliente.</v>
          </cell>
          <cell r="F155" t="str">
            <v>2 FOLIOS</v>
          </cell>
          <cell r="G155" t="str">
            <v>Jimena Andrea Murcia Corona</v>
          </cell>
          <cell r="H155" t="str">
            <v>GIT Gestión Documental</v>
          </cell>
          <cell r="I155" t="str">
            <v>Fabian Camilo Galindo Fajardo</v>
          </cell>
          <cell r="J155" t="str">
            <v>GIT Participación Ciudadana</v>
          </cell>
          <cell r="K155" t="str">
            <v>Gestión de Peticiones</v>
          </cell>
          <cell r="L155">
            <v>43783</v>
          </cell>
        </row>
        <row r="156">
          <cell r="B156" t="str">
            <v>E-2019-2203-248463</v>
          </cell>
          <cell r="C156" t="str">
            <v>E-2019-2203-248463S-2019-2002-363912</v>
          </cell>
          <cell r="D156" t="str">
            <v>Escrito</v>
          </cell>
          <cell r="E156" t="str">
            <v>Creacion Documento por transmision XML Gateway Cliente.</v>
          </cell>
          <cell r="F156" t="str">
            <v>SIN ANEXOS</v>
          </cell>
          <cell r="G156" t="str">
            <v>Jimena Andrea Murcia Corona</v>
          </cell>
          <cell r="H156" t="str">
            <v>GIT Gestión Documental</v>
          </cell>
          <cell r="I156" t="str">
            <v>Fabian Camilo Galindo Fajardo</v>
          </cell>
          <cell r="J156" t="str">
            <v>GIT Participación Ciudadana</v>
          </cell>
          <cell r="K156" t="str">
            <v>Gestión de Peticiones</v>
          </cell>
          <cell r="L156">
            <v>43782</v>
          </cell>
        </row>
        <row r="157">
          <cell r="B157" t="str">
            <v>E-2019-2203-248456</v>
          </cell>
          <cell r="C157" t="str">
            <v>E-2019-2203-248456S-2019-2002-363907</v>
          </cell>
          <cell r="D157" t="str">
            <v>Escrito</v>
          </cell>
          <cell r="E157" t="str">
            <v>Creacion Documento por transmision XML Gateway Cliente.</v>
          </cell>
          <cell r="F157" t="str">
            <v>SIN ANEXOS</v>
          </cell>
          <cell r="G157" t="str">
            <v>Jimena Andrea Murcia Corona</v>
          </cell>
          <cell r="H157" t="str">
            <v>GIT Gestión Documental</v>
          </cell>
          <cell r="I157" t="str">
            <v>Jorge Alberto Cantor Gonzalez</v>
          </cell>
          <cell r="J157" t="str">
            <v>GIT Participación Ciudadana</v>
          </cell>
          <cell r="K157" t="str">
            <v>Gestión de Peticiones</v>
          </cell>
          <cell r="L157">
            <v>43782</v>
          </cell>
        </row>
        <row r="158">
          <cell r="B158" t="str">
            <v>E-2019-2203-248420</v>
          </cell>
          <cell r="C158" t="str">
            <v>E-2019-2203-248420S-2019-2002-363906</v>
          </cell>
          <cell r="D158" t="str">
            <v>Escrito</v>
          </cell>
          <cell r="E158" t="str">
            <v>Creacion Documento por transmision XML Gateway Cliente.</v>
          </cell>
          <cell r="F158" t="str">
            <v>SIN ANEXOS</v>
          </cell>
          <cell r="G158" t="str">
            <v>Daniel Mauricio Bustamante Martinez</v>
          </cell>
          <cell r="H158" t="str">
            <v>GIT Gestión Documental</v>
          </cell>
          <cell r="I158" t="str">
            <v>Cristian Stiven Carrero Gomez</v>
          </cell>
          <cell r="J158" t="str">
            <v>GIT Participación Ciudadana</v>
          </cell>
          <cell r="K158" t="str">
            <v>Gestión de Peticiones</v>
          </cell>
          <cell r="L158">
            <v>43782</v>
          </cell>
        </row>
        <row r="159">
          <cell r="B159" t="str">
            <v>E-2019-2203-248416</v>
          </cell>
          <cell r="C159" t="str">
            <v>E-2019-2203-248416S-2019-2002-363903</v>
          </cell>
          <cell r="D159" t="str">
            <v>Escrito</v>
          </cell>
          <cell r="E159" t="str">
            <v>Creacion Documento por transmision XML Gateway Cliente.</v>
          </cell>
          <cell r="F159" t="str">
            <v>SIN ANEXOS</v>
          </cell>
          <cell r="G159" t="str">
            <v>Daniel Mauricio Bustamante Martinez</v>
          </cell>
          <cell r="H159" t="str">
            <v>GIT Gestión Documental</v>
          </cell>
          <cell r="I159" t="str">
            <v>Adriana Elizabet Castellanos Hernandez</v>
          </cell>
          <cell r="J159" t="str">
            <v>GIT Participación Ciudadana</v>
          </cell>
          <cell r="K159" t="str">
            <v>Gestión de Peticiones</v>
          </cell>
          <cell r="L159">
            <v>43782</v>
          </cell>
        </row>
        <row r="160">
          <cell r="B160" t="str">
            <v>E-2019-2203-248410</v>
          </cell>
          <cell r="C160" t="str">
            <v>E-2019-2203-248410S-2019-2002-363902</v>
          </cell>
          <cell r="D160" t="str">
            <v>Escrito</v>
          </cell>
          <cell r="E160" t="str">
            <v>Creacion Documento por transmision XML Gateway Cliente.</v>
          </cell>
          <cell r="F160" t="str">
            <v>SIN ANEXOS</v>
          </cell>
          <cell r="G160" t="str">
            <v>Daniel Mauricio Bustamante Martinez</v>
          </cell>
          <cell r="H160" t="str">
            <v>GIT Gestión Documental</v>
          </cell>
          <cell r="I160" t="str">
            <v>Fabian Camilo Galindo Fajardo</v>
          </cell>
          <cell r="J160" t="str">
            <v>GIT Participación Ciudadana</v>
          </cell>
          <cell r="K160" t="str">
            <v>Gestión de Peticiones</v>
          </cell>
          <cell r="L160">
            <v>43782</v>
          </cell>
        </row>
        <row r="161">
          <cell r="B161" t="str">
            <v>E-2019-2203-245418</v>
          </cell>
          <cell r="C161" t="str">
            <v>E-2019-2203-245418S-2019-2002-359746</v>
          </cell>
          <cell r="D161" t="str">
            <v>Escrito</v>
          </cell>
          <cell r="E161" t="str">
            <v>DP KELLY MAZA MENDOZA C.C 45372026_x000D_
SIN ANEXOS</v>
          </cell>
          <cell r="F161" t="str">
            <v>DP KELLY MAZA MENDOZA C.C 45372026_x000D_
SIN ANEXOS</v>
          </cell>
          <cell r="G161" t="str">
            <v>Jimena Andrea Murcia Corona</v>
          </cell>
          <cell r="H161" t="str">
            <v>GIT Gestión Documental</v>
          </cell>
          <cell r="I161" t="str">
            <v>Cristian Stiven Carrero Gomez</v>
          </cell>
          <cell r="J161" t="str">
            <v>GIT Participación Ciudadana</v>
          </cell>
          <cell r="K161" t="str">
            <v>Gestión de Peticiones</v>
          </cell>
          <cell r="L161">
            <v>43777</v>
          </cell>
        </row>
        <row r="162">
          <cell r="B162" t="str">
            <v>E-2019-2203-248418</v>
          </cell>
          <cell r="C162" t="str">
            <v>E-2019-2203-248418S-2019-2002-359658</v>
          </cell>
          <cell r="D162" t="str">
            <v>Escrito</v>
          </cell>
          <cell r="E162" t="str">
            <v>Creacion Documento por transmision XML Gateway Cliente.</v>
          </cell>
          <cell r="F162" t="str">
            <v>SIN ANEXOS</v>
          </cell>
          <cell r="G162" t="str">
            <v>Daniel Mauricio Bustamante Martinez</v>
          </cell>
          <cell r="H162" t="str">
            <v>GIT Gestión Documental</v>
          </cell>
          <cell r="I162" t="str">
            <v>Fabian Camilo Galindo Fajardo</v>
          </cell>
          <cell r="J162" t="str">
            <v>GIT Participación Ciudadana</v>
          </cell>
          <cell r="K162" t="str">
            <v>Gestión de Peticiones</v>
          </cell>
          <cell r="L162">
            <v>43782</v>
          </cell>
        </row>
        <row r="163">
          <cell r="B163" t="str">
            <v>E-2019-2203-248413</v>
          </cell>
          <cell r="C163" t="str">
            <v>E-2019-2203-248413S-2019-2002-359656</v>
          </cell>
          <cell r="D163" t="str">
            <v>Escrito</v>
          </cell>
          <cell r="E163" t="str">
            <v>Creacion Documento por transmision XML Gateway Cliente.</v>
          </cell>
          <cell r="F163" t="str">
            <v>SIN ANEXOS</v>
          </cell>
          <cell r="G163" t="str">
            <v>Daniel Mauricio Bustamante Martinez</v>
          </cell>
          <cell r="H163" t="str">
            <v>GIT Gestión Documental</v>
          </cell>
          <cell r="I163" t="str">
            <v>Elizabeth del Carmen Pacheco Gil</v>
          </cell>
          <cell r="J163" t="str">
            <v>GIT Participación Ciudadana</v>
          </cell>
          <cell r="K163" t="str">
            <v>Gestión de Peticiones</v>
          </cell>
          <cell r="L163">
            <v>43782</v>
          </cell>
        </row>
        <row r="164">
          <cell r="B164" t="str">
            <v>E-2019-1733-248944</v>
          </cell>
          <cell r="C164" t="str">
            <v>E-2019-1733-248944S-2019-2002-359468</v>
          </cell>
          <cell r="D164" t="str">
            <v>Escrito</v>
          </cell>
          <cell r="E164" t="str">
            <v>SOLICITUD PARA PERTENECER EN EL PROGRAMA VIVIENDA GRATUITA O SUBSIDIO DE VIVIENDA POR EXTREMA POVREZA.</v>
          </cell>
          <cell r="F164" t="str">
            <v/>
          </cell>
          <cell r="G164" t="str">
            <v>Diana Lorena Tabares Perez</v>
          </cell>
          <cell r="H164" t="str">
            <v>Dirección Regional Valle del Cauca</v>
          </cell>
          <cell r="I164" t="str">
            <v>Patricia Julieth Melo Quintero</v>
          </cell>
          <cell r="J164" t="str">
            <v>GIT Participación Ciudadana</v>
          </cell>
          <cell r="K164" t="str">
            <v>Gestión de Peticiones</v>
          </cell>
          <cell r="L164">
            <v>43782</v>
          </cell>
        </row>
        <row r="165">
          <cell r="B165" t="str">
            <v>E-2019-2203-248297</v>
          </cell>
          <cell r="C165" t="str">
            <v>E-2019-2203-248297S-2019-2002-359465</v>
          </cell>
          <cell r="D165" t="str">
            <v>Escrito</v>
          </cell>
          <cell r="E165" t="str">
            <v>DP LUIS EMILIO VELASQUEZ C.C 18808 EXT19-00103358_x000D_
9 FOLIOS_x000D_
OFI19-00129775</v>
          </cell>
          <cell r="F165" t="str">
            <v>DP LUIS EMILIO VELASQUEZ C.C 18808 EXT19-00103358_x000D_
9 FOLIOS_x000D_
OFI19-00129775</v>
          </cell>
          <cell r="G165" t="str">
            <v>Jimena Andrea Murcia Corona</v>
          </cell>
          <cell r="H165" t="str">
            <v>GIT Gestión Documental</v>
          </cell>
          <cell r="I165" t="str">
            <v>Cristian Stiven Carrero Gomez</v>
          </cell>
          <cell r="J165" t="str">
            <v>GIT Participación Ciudadana</v>
          </cell>
          <cell r="K165" t="str">
            <v>Gestión de Peticiones</v>
          </cell>
          <cell r="L165">
            <v>43782</v>
          </cell>
        </row>
        <row r="166">
          <cell r="B166" t="str">
            <v>E-2019-2203-247544</v>
          </cell>
          <cell r="C166" t="str">
            <v>E-2019-2203-247544S-2019-2002-359442</v>
          </cell>
          <cell r="D166" t="str">
            <v>Escrito</v>
          </cell>
          <cell r="E166" t="str">
            <v>DP TERESA DE JESUS CARDONA DE RENDON C.C 30002264_x000D_
1 FOLIO_x000D_
GUIA NO YG245055693CO</v>
          </cell>
          <cell r="F166" t="str">
            <v/>
          </cell>
          <cell r="G166" t="str">
            <v>Yineth Carolina Zamora Guzman</v>
          </cell>
          <cell r="H166" t="str">
            <v>GIT Participación Ciudadana</v>
          </cell>
          <cell r="I166" t="str">
            <v>Elizabeth del Carmen Pacheco Gil</v>
          </cell>
          <cell r="J166" t="str">
            <v>GIT Participación Ciudadana</v>
          </cell>
          <cell r="K166" t="str">
            <v>Gestión de Peticiones</v>
          </cell>
          <cell r="L166">
            <v>43783</v>
          </cell>
        </row>
        <row r="167">
          <cell r="B167" t="str">
            <v>E-2019-0007-247924</v>
          </cell>
          <cell r="C167" t="str">
            <v>E-2019-0007-247924S-2019-2002-359377</v>
          </cell>
          <cell r="D167" t="str">
            <v>Escrito</v>
          </cell>
          <cell r="E167" t="str">
            <v>desplazadosdelcaqueta@gmail.com CELIA PADILLA</v>
          </cell>
          <cell r="F167" t="str">
            <v/>
          </cell>
          <cell r="G167" t="str">
            <v>Administrador del sistema</v>
          </cell>
          <cell r="H167" t="str">
            <v>USUARIO EXTERNO</v>
          </cell>
          <cell r="I167" t="str">
            <v>Brayan Alexander Garcia Castiblanco</v>
          </cell>
          <cell r="J167" t="str">
            <v>GIT Participación Ciudadana</v>
          </cell>
          <cell r="K167" t="str">
            <v>Gestión de Peticiones</v>
          </cell>
          <cell r="L167">
            <v>43782</v>
          </cell>
        </row>
      </sheetData>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F362C-8866-4C80-A3A2-8E6C9C12AC52}">
  <dimension ref="B2:L122"/>
  <sheetViews>
    <sheetView showGridLines="0" zoomScale="93" zoomScaleNormal="93" workbookViewId="0">
      <selection activeCell="B4" sqref="A4:XFD4"/>
    </sheetView>
  </sheetViews>
  <sheetFormatPr baseColWidth="10" defaultRowHeight="15" x14ac:dyDescent="0.25"/>
  <cols>
    <col min="2" max="2" width="12.42578125" customWidth="1"/>
    <col min="3" max="3" width="8.42578125" customWidth="1"/>
    <col min="4" max="4" width="11.5703125" bestFit="1" customWidth="1"/>
    <col min="5" max="5" width="36.42578125" customWidth="1"/>
    <col min="6" max="6" width="25.28515625" customWidth="1"/>
    <col min="7" max="7" width="27.140625" customWidth="1"/>
    <col min="8" max="8" width="21.140625" customWidth="1"/>
    <col min="9" max="9" width="14.7109375" bestFit="1" customWidth="1"/>
    <col min="10" max="10" width="14.7109375" customWidth="1"/>
    <col min="11" max="11" width="21.42578125" customWidth="1"/>
    <col min="12" max="12" width="20.28515625" customWidth="1"/>
  </cols>
  <sheetData>
    <row r="2" spans="2:12" x14ac:dyDescent="0.25">
      <c r="B2" s="64" t="s">
        <v>52</v>
      </c>
      <c r="C2" s="64"/>
      <c r="D2" s="64"/>
      <c r="E2" s="64"/>
      <c r="F2" s="64"/>
      <c r="G2" s="64"/>
      <c r="H2" s="64"/>
      <c r="I2" s="64"/>
      <c r="J2" s="64"/>
      <c r="K2" s="64"/>
    </row>
    <row r="3" spans="2:12" x14ac:dyDescent="0.25">
      <c r="B3" s="11"/>
      <c r="C3" s="11"/>
      <c r="D3" s="11"/>
      <c r="E3" s="11"/>
      <c r="F3" s="11"/>
      <c r="G3" s="11"/>
      <c r="H3" s="11"/>
      <c r="I3" s="11"/>
      <c r="J3" s="11"/>
      <c r="K3" s="11"/>
    </row>
    <row r="4" spans="2:12" ht="33.75" x14ac:dyDescent="0.25">
      <c r="B4" s="17" t="s">
        <v>0</v>
      </c>
      <c r="C4" s="17"/>
      <c r="D4" s="17" t="s">
        <v>1</v>
      </c>
      <c r="E4" s="2" t="s">
        <v>2</v>
      </c>
      <c r="F4" s="2" t="s">
        <v>3</v>
      </c>
      <c r="G4" s="2" t="s">
        <v>4</v>
      </c>
      <c r="H4" s="17" t="s">
        <v>5</v>
      </c>
      <c r="I4" s="2" t="s">
        <v>6</v>
      </c>
      <c r="J4" s="2" t="s">
        <v>385</v>
      </c>
      <c r="K4" s="17" t="s">
        <v>7</v>
      </c>
      <c r="L4" s="17" t="s">
        <v>8</v>
      </c>
    </row>
    <row r="5" spans="2:12" ht="33.75" x14ac:dyDescent="0.25">
      <c r="B5" s="3">
        <v>111</v>
      </c>
      <c r="C5" s="4">
        <f t="shared" ref="C5:C15" ca="1" si="0">IF(AND(D5=15,(NETWORKDAYS(I5,TODAY()))&gt;=14),1,IF(AND(D5=15,(NETWORKDAYS(I5,TODAY()))&gt;=11),2,IF(AND(D5=15,(NETWORKDAYS(I5,TODAY()))&gt;=0),3,IF(AND(D5=10,(NETWORKDAYS(I5,TODAY()))&gt;=9),1,IF(AND(D5=10,(NETWORKDAYS(I5,TODAY()))&gt;=6),2,IF(AND(D5=10,(NETWORKDAYS(I5,TODAY()))&gt;=0),3,IF(AND(D5=5,(NETWORKDAYS(I5,TODAY()))&gt;=4),1,IF(AND(D5=5,(NETWORKDAYS(I5,TODAY()))&gt;=2),2,IF(AND(D5=5,(NETWORKDAYS(I5,TODAY()))&gt;=0),3,"ERROR")))))))))</f>
        <v>1</v>
      </c>
      <c r="D5" s="3">
        <v>15</v>
      </c>
      <c r="E5" s="5" t="s">
        <v>9</v>
      </c>
      <c r="F5" s="6" t="s">
        <v>10</v>
      </c>
      <c r="G5" s="7" t="s">
        <v>11</v>
      </c>
      <c r="H5" s="8" t="s">
        <v>12</v>
      </c>
      <c r="I5" s="9">
        <v>43637</v>
      </c>
      <c r="J5" s="9">
        <v>43658</v>
      </c>
      <c r="K5" s="8" t="s">
        <v>13</v>
      </c>
      <c r="L5" s="8" t="s">
        <v>14</v>
      </c>
    </row>
    <row r="6" spans="2:12" ht="33.75" x14ac:dyDescent="0.25">
      <c r="B6" s="3">
        <v>96</v>
      </c>
      <c r="C6" s="4">
        <f t="shared" ca="1" si="0"/>
        <v>1</v>
      </c>
      <c r="D6" s="3">
        <v>15</v>
      </c>
      <c r="E6" s="5" t="s">
        <v>9</v>
      </c>
      <c r="F6" s="6" t="s">
        <v>10</v>
      </c>
      <c r="G6" s="7" t="s">
        <v>11</v>
      </c>
      <c r="H6" s="8" t="s">
        <v>15</v>
      </c>
      <c r="I6" s="9">
        <v>43662</v>
      </c>
      <c r="J6" s="9">
        <v>43682</v>
      </c>
      <c r="K6" s="8" t="s">
        <v>13</v>
      </c>
      <c r="L6" s="8" t="s">
        <v>14</v>
      </c>
    </row>
    <row r="7" spans="2:12" ht="33.75" x14ac:dyDescent="0.25">
      <c r="B7" s="3">
        <v>64</v>
      </c>
      <c r="C7" s="4">
        <f t="shared" ca="1" si="0"/>
        <v>1</v>
      </c>
      <c r="D7" s="3">
        <v>15</v>
      </c>
      <c r="E7" s="5" t="s">
        <v>9</v>
      </c>
      <c r="F7" s="6" t="s">
        <v>10</v>
      </c>
      <c r="G7" s="7" t="s">
        <v>11</v>
      </c>
      <c r="H7" s="8" t="s">
        <v>19</v>
      </c>
      <c r="I7" s="9">
        <v>43710</v>
      </c>
      <c r="J7" s="9">
        <v>43731</v>
      </c>
      <c r="K7" s="8" t="s">
        <v>13</v>
      </c>
      <c r="L7" s="8" t="s">
        <v>14</v>
      </c>
    </row>
    <row r="8" spans="2:12" ht="33.75" x14ac:dyDescent="0.25">
      <c r="B8" s="3">
        <v>63</v>
      </c>
      <c r="C8" s="4">
        <f t="shared" ca="1" si="0"/>
        <v>1</v>
      </c>
      <c r="D8" s="3">
        <v>15</v>
      </c>
      <c r="E8" s="5" t="s">
        <v>9</v>
      </c>
      <c r="F8" s="6" t="s">
        <v>10</v>
      </c>
      <c r="G8" s="7" t="s">
        <v>11</v>
      </c>
      <c r="H8" s="8" t="s">
        <v>20</v>
      </c>
      <c r="I8" s="9">
        <v>43711</v>
      </c>
      <c r="J8" s="9">
        <v>43732</v>
      </c>
      <c r="K8" s="8" t="s">
        <v>13</v>
      </c>
      <c r="L8" s="8" t="s">
        <v>14</v>
      </c>
    </row>
    <row r="9" spans="2:12" ht="24" x14ac:dyDescent="0.25">
      <c r="B9" s="3">
        <v>56</v>
      </c>
      <c r="C9" s="4">
        <f t="shared" ca="1" si="0"/>
        <v>1</v>
      </c>
      <c r="D9" s="3">
        <v>15</v>
      </c>
      <c r="E9" s="5" t="s">
        <v>9</v>
      </c>
      <c r="F9" s="6" t="s">
        <v>16</v>
      </c>
      <c r="G9" s="7" t="s">
        <v>18</v>
      </c>
      <c r="H9" s="8" t="s">
        <v>24</v>
      </c>
      <c r="I9" s="9">
        <v>43720</v>
      </c>
      <c r="J9" s="9">
        <v>43741</v>
      </c>
      <c r="K9" s="8" t="s">
        <v>25</v>
      </c>
      <c r="L9" s="8" t="s">
        <v>26</v>
      </c>
    </row>
    <row r="10" spans="2:12" ht="33.75" x14ac:dyDescent="0.25">
      <c r="B10" s="3">
        <v>54</v>
      </c>
      <c r="C10" s="4">
        <f t="shared" ca="1" si="0"/>
        <v>1</v>
      </c>
      <c r="D10" s="3">
        <v>15</v>
      </c>
      <c r="E10" s="5" t="s">
        <v>9</v>
      </c>
      <c r="F10" s="6" t="s">
        <v>10</v>
      </c>
      <c r="G10" s="7" t="s">
        <v>11</v>
      </c>
      <c r="H10" s="8" t="s">
        <v>27</v>
      </c>
      <c r="I10" s="9">
        <v>43724</v>
      </c>
      <c r="J10" s="9">
        <v>43745</v>
      </c>
      <c r="K10" s="8" t="s">
        <v>13</v>
      </c>
      <c r="L10" s="8" t="s">
        <v>14</v>
      </c>
    </row>
    <row r="11" spans="2:12" ht="24" x14ac:dyDescent="0.25">
      <c r="B11" s="3">
        <v>54</v>
      </c>
      <c r="C11" s="4">
        <f t="shared" ca="1" si="0"/>
        <v>1</v>
      </c>
      <c r="D11" s="3">
        <v>10</v>
      </c>
      <c r="E11" s="5" t="s">
        <v>9</v>
      </c>
      <c r="F11" s="6" t="s">
        <v>16</v>
      </c>
      <c r="G11" s="7" t="s">
        <v>18</v>
      </c>
      <c r="H11" s="8" t="s">
        <v>28</v>
      </c>
      <c r="I11" s="9">
        <v>43724</v>
      </c>
      <c r="J11" s="9">
        <v>43738</v>
      </c>
      <c r="K11" s="8" t="s">
        <v>25</v>
      </c>
      <c r="L11" s="8" t="s">
        <v>26</v>
      </c>
    </row>
    <row r="12" spans="2:12" ht="33.75" x14ac:dyDescent="0.25">
      <c r="B12" s="3">
        <v>50</v>
      </c>
      <c r="C12" s="4">
        <f t="shared" ca="1" si="0"/>
        <v>1</v>
      </c>
      <c r="D12" s="3">
        <v>15</v>
      </c>
      <c r="E12" s="5" t="s">
        <v>9</v>
      </c>
      <c r="F12" s="6" t="s">
        <v>10</v>
      </c>
      <c r="G12" s="7" t="s">
        <v>11</v>
      </c>
      <c r="H12" s="8" t="s">
        <v>29</v>
      </c>
      <c r="I12" s="9">
        <v>43728</v>
      </c>
      <c r="J12" s="9">
        <v>43749</v>
      </c>
      <c r="K12" s="8" t="s">
        <v>13</v>
      </c>
      <c r="L12" s="8" t="s">
        <v>14</v>
      </c>
    </row>
    <row r="13" spans="2:12" ht="33.75" x14ac:dyDescent="0.25">
      <c r="B13" s="3">
        <v>24</v>
      </c>
      <c r="C13" s="4">
        <f t="shared" ca="1" si="0"/>
        <v>1</v>
      </c>
      <c r="D13" s="3">
        <v>15</v>
      </c>
      <c r="E13" s="5" t="s">
        <v>9</v>
      </c>
      <c r="F13" s="6" t="s">
        <v>10</v>
      </c>
      <c r="G13" s="7" t="s">
        <v>31</v>
      </c>
      <c r="H13" s="8" t="s">
        <v>32</v>
      </c>
      <c r="I13" s="9">
        <v>43734</v>
      </c>
      <c r="J13" s="9">
        <v>43756</v>
      </c>
      <c r="K13" s="8" t="s">
        <v>13</v>
      </c>
      <c r="L13" s="8" t="s">
        <v>33</v>
      </c>
    </row>
    <row r="14" spans="2:12" ht="33.75" x14ac:dyDescent="0.25">
      <c r="B14" s="3">
        <v>46</v>
      </c>
      <c r="C14" s="4">
        <f t="shared" ca="1" si="0"/>
        <v>1</v>
      </c>
      <c r="D14" s="3">
        <v>10</v>
      </c>
      <c r="E14" s="5" t="s">
        <v>9</v>
      </c>
      <c r="F14" s="6" t="s">
        <v>10</v>
      </c>
      <c r="G14" s="7" t="s">
        <v>11</v>
      </c>
      <c r="H14" s="8" t="s">
        <v>34</v>
      </c>
      <c r="I14" s="9">
        <v>43734</v>
      </c>
      <c r="J14" s="9">
        <v>43748</v>
      </c>
      <c r="K14" s="8" t="s">
        <v>13</v>
      </c>
      <c r="L14" s="8" t="s">
        <v>14</v>
      </c>
    </row>
    <row r="15" spans="2:12" ht="24" x14ac:dyDescent="0.25">
      <c r="B15" s="3">
        <v>34</v>
      </c>
      <c r="C15" s="4">
        <f t="shared" ca="1" si="0"/>
        <v>1</v>
      </c>
      <c r="D15" s="3">
        <v>10</v>
      </c>
      <c r="E15" s="5" t="s">
        <v>9</v>
      </c>
      <c r="F15" s="6" t="s">
        <v>16</v>
      </c>
      <c r="G15" s="7" t="s">
        <v>18</v>
      </c>
      <c r="H15" s="8" t="s">
        <v>39</v>
      </c>
      <c r="I15" s="9">
        <v>43753</v>
      </c>
      <c r="J15" s="9">
        <v>43767</v>
      </c>
      <c r="K15" s="8" t="s">
        <v>25</v>
      </c>
      <c r="L15" s="8" t="s">
        <v>26</v>
      </c>
    </row>
    <row r="16" spans="2:12" ht="33.75" x14ac:dyDescent="0.25">
      <c r="B16" s="3">
        <v>33</v>
      </c>
      <c r="C16" s="4">
        <v>1</v>
      </c>
      <c r="D16" s="3">
        <v>30</v>
      </c>
      <c r="E16" s="5" t="s">
        <v>9</v>
      </c>
      <c r="F16" s="6" t="s">
        <v>42</v>
      </c>
      <c r="G16" s="7" t="s">
        <v>43</v>
      </c>
      <c r="H16" s="8" t="s">
        <v>44</v>
      </c>
      <c r="I16" s="9">
        <v>43754</v>
      </c>
      <c r="J16" s="9">
        <v>43797</v>
      </c>
      <c r="K16" s="8" t="s">
        <v>45</v>
      </c>
      <c r="L16" s="8" t="s">
        <v>46</v>
      </c>
    </row>
    <row r="17" spans="2:12" ht="24" x14ac:dyDescent="0.25">
      <c r="B17" s="4">
        <v>19</v>
      </c>
      <c r="C17" s="4">
        <v>1</v>
      </c>
      <c r="D17" s="4">
        <v>15</v>
      </c>
      <c r="E17" s="5" t="str">
        <f>VLOOKUP(G17,'[2]Grupos y Áreas'!$B$2:$D$119,3,0)</f>
        <v>Dirección de Transferencias Monetarias Condicionadas</v>
      </c>
      <c r="F17" s="34" t="str">
        <f>VLOOKUP(G17,'[2]Grupos y Áreas'!$B$2:$D$119,2,0)</f>
        <v>Subdirección General de Programas y Proyectos</v>
      </c>
      <c r="G17" s="34" t="s">
        <v>357</v>
      </c>
      <c r="H17" s="34" t="s">
        <v>66</v>
      </c>
      <c r="I17" s="35">
        <v>43776</v>
      </c>
      <c r="J17" s="36">
        <v>43798</v>
      </c>
      <c r="K17" s="34" t="s">
        <v>47</v>
      </c>
      <c r="L17" s="8" t="s">
        <v>364</v>
      </c>
    </row>
    <row r="18" spans="2:12" ht="24" x14ac:dyDescent="0.25">
      <c r="B18" s="4">
        <v>19</v>
      </c>
      <c r="C18" s="4">
        <v>1</v>
      </c>
      <c r="D18" s="4">
        <v>15</v>
      </c>
      <c r="E18" s="5" t="str">
        <f>VLOOKUP(G18,'[2]Grupos y Áreas'!$B$2:$D$119,3,0)</f>
        <v>Dirección de Transferencias Monetarias Condicionadas</v>
      </c>
      <c r="F18" s="34" t="str">
        <f>VLOOKUP(G18,'[2]Grupos y Áreas'!$B$2:$D$119,2,0)</f>
        <v>Subdirección General de Programas y Proyectos</v>
      </c>
      <c r="G18" s="34" t="s">
        <v>357</v>
      </c>
      <c r="H18" s="34" t="s">
        <v>67</v>
      </c>
      <c r="I18" s="35">
        <v>43776</v>
      </c>
      <c r="J18" s="36">
        <v>43798</v>
      </c>
      <c r="K18" s="34" t="s">
        <v>47</v>
      </c>
      <c r="L18" s="8" t="s">
        <v>365</v>
      </c>
    </row>
    <row r="19" spans="2:12" ht="24" x14ac:dyDescent="0.25">
      <c r="B19" s="4">
        <v>20</v>
      </c>
      <c r="C19" s="4">
        <v>1</v>
      </c>
      <c r="D19" s="4">
        <v>15</v>
      </c>
      <c r="E19" s="5" t="str">
        <f>VLOOKUP(G19,'[2]Grupos y Áreas'!$B$2:$D$119,3,0)</f>
        <v>Dirección de Transferencias Monetarias Condicionadas</v>
      </c>
      <c r="F19" s="34" t="str">
        <f>VLOOKUP(G19,'[2]Grupos y Áreas'!$B$2:$D$119,2,0)</f>
        <v>Subdirección General de Programas y Proyectos</v>
      </c>
      <c r="G19" s="34" t="s">
        <v>357</v>
      </c>
      <c r="H19" s="34" t="s">
        <v>68</v>
      </c>
      <c r="I19" s="35">
        <v>43775</v>
      </c>
      <c r="J19" s="36">
        <v>43797</v>
      </c>
      <c r="K19" s="34" t="s">
        <v>49</v>
      </c>
      <c r="L19" s="8" t="s">
        <v>366</v>
      </c>
    </row>
    <row r="20" spans="2:12" ht="24" x14ac:dyDescent="0.25">
      <c r="B20" s="4">
        <v>3</v>
      </c>
      <c r="C20" s="4">
        <v>1</v>
      </c>
      <c r="D20" s="4">
        <v>5</v>
      </c>
      <c r="E20" s="5" t="s">
        <v>40</v>
      </c>
      <c r="F20" s="34" t="s">
        <v>740</v>
      </c>
      <c r="G20" s="34" t="s">
        <v>40</v>
      </c>
      <c r="H20" s="34" t="s">
        <v>69</v>
      </c>
      <c r="I20" s="35">
        <v>43788</v>
      </c>
      <c r="J20" s="36">
        <v>43795</v>
      </c>
      <c r="K20" s="34" t="s">
        <v>859</v>
      </c>
      <c r="L20" s="8" t="s">
        <v>381</v>
      </c>
    </row>
    <row r="21" spans="2:12" ht="24" x14ac:dyDescent="0.25">
      <c r="B21" s="4">
        <v>1</v>
      </c>
      <c r="C21" s="4">
        <v>1</v>
      </c>
      <c r="D21" s="4">
        <v>5</v>
      </c>
      <c r="E21" s="5" t="s">
        <v>40</v>
      </c>
      <c r="F21" s="34" t="s">
        <v>740</v>
      </c>
      <c r="G21" s="34" t="s">
        <v>40</v>
      </c>
      <c r="H21" s="34" t="s">
        <v>74</v>
      </c>
      <c r="I21" s="35">
        <v>43790</v>
      </c>
      <c r="J21" s="36">
        <v>43797</v>
      </c>
      <c r="K21" s="34" t="s">
        <v>859</v>
      </c>
      <c r="L21" s="8" t="s">
        <v>48</v>
      </c>
    </row>
    <row r="22" spans="2:12" ht="24" x14ac:dyDescent="0.25">
      <c r="B22" s="4">
        <v>2</v>
      </c>
      <c r="C22" s="4">
        <v>1</v>
      </c>
      <c r="D22" s="4">
        <v>5</v>
      </c>
      <c r="E22" s="5" t="s">
        <v>40</v>
      </c>
      <c r="F22" s="34" t="s">
        <v>740</v>
      </c>
      <c r="G22" s="34" t="s">
        <v>40</v>
      </c>
      <c r="H22" s="34" t="s">
        <v>76</v>
      </c>
      <c r="I22" s="35">
        <v>43789</v>
      </c>
      <c r="J22" s="36">
        <v>43796</v>
      </c>
      <c r="K22" s="34" t="s">
        <v>859</v>
      </c>
      <c r="L22" s="8" t="s">
        <v>382</v>
      </c>
    </row>
    <row r="23" spans="2:12" ht="24" x14ac:dyDescent="0.25">
      <c r="B23" s="4">
        <v>2</v>
      </c>
      <c r="C23" s="4">
        <v>1</v>
      </c>
      <c r="D23" s="4">
        <v>5</v>
      </c>
      <c r="E23" s="5" t="s">
        <v>40</v>
      </c>
      <c r="F23" s="34" t="s">
        <v>740</v>
      </c>
      <c r="G23" s="34" t="s">
        <v>40</v>
      </c>
      <c r="H23" s="34" t="s">
        <v>83</v>
      </c>
      <c r="I23" s="35">
        <v>43789</v>
      </c>
      <c r="J23" s="36">
        <v>43796</v>
      </c>
      <c r="K23" s="34" t="s">
        <v>859</v>
      </c>
      <c r="L23" s="8" t="s">
        <v>41</v>
      </c>
    </row>
    <row r="24" spans="2:12" ht="24" x14ac:dyDescent="0.25">
      <c r="B24" s="4">
        <v>2</v>
      </c>
      <c r="C24" s="4">
        <v>1</v>
      </c>
      <c r="D24" s="4">
        <v>5</v>
      </c>
      <c r="E24" s="5" t="s">
        <v>40</v>
      </c>
      <c r="F24" s="34" t="s">
        <v>740</v>
      </c>
      <c r="G24" s="34" t="s">
        <v>40</v>
      </c>
      <c r="H24" s="34" t="s">
        <v>85</v>
      </c>
      <c r="I24" s="35">
        <v>43789</v>
      </c>
      <c r="J24" s="36">
        <v>43796</v>
      </c>
      <c r="K24" s="34" t="s">
        <v>859</v>
      </c>
      <c r="L24" s="8" t="s">
        <v>51</v>
      </c>
    </row>
    <row r="25" spans="2:12" ht="24" x14ac:dyDescent="0.25">
      <c r="B25" s="4">
        <v>2</v>
      </c>
      <c r="C25" s="4">
        <v>1</v>
      </c>
      <c r="D25" s="4">
        <v>5</v>
      </c>
      <c r="E25" s="5" t="s">
        <v>40</v>
      </c>
      <c r="F25" s="34" t="s">
        <v>740</v>
      </c>
      <c r="G25" s="34" t="s">
        <v>40</v>
      </c>
      <c r="H25" s="34" t="s">
        <v>86</v>
      </c>
      <c r="I25" s="35">
        <v>43789</v>
      </c>
      <c r="J25" s="36">
        <v>43796</v>
      </c>
      <c r="K25" s="34" t="s">
        <v>859</v>
      </c>
      <c r="L25" s="8" t="s">
        <v>51</v>
      </c>
    </row>
    <row r="26" spans="2:12" ht="24" x14ac:dyDescent="0.25">
      <c r="B26" s="4">
        <v>2</v>
      </c>
      <c r="C26" s="4">
        <v>1</v>
      </c>
      <c r="D26" s="4">
        <v>5</v>
      </c>
      <c r="E26" s="5" t="s">
        <v>40</v>
      </c>
      <c r="F26" s="34" t="s">
        <v>740</v>
      </c>
      <c r="G26" s="34" t="s">
        <v>40</v>
      </c>
      <c r="H26" s="34" t="s">
        <v>87</v>
      </c>
      <c r="I26" s="35">
        <v>43789</v>
      </c>
      <c r="J26" s="36">
        <v>43796</v>
      </c>
      <c r="K26" s="34" t="s">
        <v>859</v>
      </c>
      <c r="L26" s="8" t="s">
        <v>50</v>
      </c>
    </row>
    <row r="27" spans="2:12" ht="24" x14ac:dyDescent="0.25">
      <c r="B27" s="4">
        <v>2</v>
      </c>
      <c r="C27" s="4">
        <v>1</v>
      </c>
      <c r="D27" s="4">
        <v>5</v>
      </c>
      <c r="E27" s="5" t="s">
        <v>40</v>
      </c>
      <c r="F27" s="34" t="s">
        <v>740</v>
      </c>
      <c r="G27" s="34" t="s">
        <v>40</v>
      </c>
      <c r="H27" s="34" t="s">
        <v>88</v>
      </c>
      <c r="I27" s="35">
        <v>43789</v>
      </c>
      <c r="J27" s="37">
        <v>43796</v>
      </c>
      <c r="K27" s="34" t="s">
        <v>859</v>
      </c>
      <c r="L27" s="8" t="s">
        <v>48</v>
      </c>
    </row>
    <row r="28" spans="2:12" ht="24" x14ac:dyDescent="0.25">
      <c r="B28" s="4">
        <v>2</v>
      </c>
      <c r="C28" s="4">
        <v>1</v>
      </c>
      <c r="D28" s="4">
        <v>5</v>
      </c>
      <c r="E28" s="5" t="s">
        <v>40</v>
      </c>
      <c r="F28" s="34" t="s">
        <v>740</v>
      </c>
      <c r="G28" s="34" t="s">
        <v>40</v>
      </c>
      <c r="H28" s="34" t="s">
        <v>90</v>
      </c>
      <c r="I28" s="35">
        <v>43789</v>
      </c>
      <c r="J28" s="37">
        <v>43796</v>
      </c>
      <c r="K28" s="34" t="s">
        <v>859</v>
      </c>
      <c r="L28" s="8" t="s">
        <v>382</v>
      </c>
    </row>
    <row r="29" spans="2:12" ht="24" x14ac:dyDescent="0.25">
      <c r="B29" s="4">
        <v>4</v>
      </c>
      <c r="C29" s="4">
        <v>1</v>
      </c>
      <c r="D29" s="4">
        <v>5</v>
      </c>
      <c r="E29" s="5" t="s">
        <v>40</v>
      </c>
      <c r="F29" s="34" t="s">
        <v>740</v>
      </c>
      <c r="G29" s="34" t="s">
        <v>40</v>
      </c>
      <c r="H29" s="34" t="s">
        <v>95</v>
      </c>
      <c r="I29" s="35">
        <v>43787</v>
      </c>
      <c r="J29" s="37">
        <v>43794</v>
      </c>
      <c r="K29" s="34" t="s">
        <v>49</v>
      </c>
      <c r="L29" s="8" t="s">
        <v>368</v>
      </c>
    </row>
    <row r="30" spans="2:12" ht="35.25" x14ac:dyDescent="0.25">
      <c r="B30" s="4">
        <v>4</v>
      </c>
      <c r="C30" s="4">
        <v>1</v>
      </c>
      <c r="D30" s="4">
        <v>5</v>
      </c>
      <c r="E30" s="5" t="s">
        <v>40</v>
      </c>
      <c r="F30" s="34" t="s">
        <v>740</v>
      </c>
      <c r="G30" s="34" t="s">
        <v>40</v>
      </c>
      <c r="H30" s="34" t="s">
        <v>102</v>
      </c>
      <c r="I30" s="35">
        <v>43784</v>
      </c>
      <c r="J30" s="35">
        <v>43791</v>
      </c>
      <c r="K30" s="34" t="s">
        <v>859</v>
      </c>
      <c r="L30" s="8" t="s">
        <v>384</v>
      </c>
    </row>
    <row r="31" spans="2:12" ht="35.25" x14ac:dyDescent="0.25">
      <c r="B31" s="4">
        <v>2</v>
      </c>
      <c r="C31" s="4">
        <v>1</v>
      </c>
      <c r="D31" s="4">
        <v>5</v>
      </c>
      <c r="E31" s="5" t="s">
        <v>40</v>
      </c>
      <c r="F31" s="34" t="s">
        <v>740</v>
      </c>
      <c r="G31" s="34" t="s">
        <v>40</v>
      </c>
      <c r="H31" s="34" t="s">
        <v>105</v>
      </c>
      <c r="I31" s="35">
        <v>43789</v>
      </c>
      <c r="J31" s="35">
        <v>43796</v>
      </c>
      <c r="K31" s="34" t="s">
        <v>859</v>
      </c>
      <c r="L31" s="8" t="s">
        <v>384</v>
      </c>
    </row>
    <row r="32" spans="2:12" ht="24" x14ac:dyDescent="0.25">
      <c r="B32" s="4">
        <v>5</v>
      </c>
      <c r="C32" s="4">
        <v>1</v>
      </c>
      <c r="D32" s="4">
        <v>5</v>
      </c>
      <c r="E32" s="5" t="s">
        <v>40</v>
      </c>
      <c r="F32" s="34" t="s">
        <v>740</v>
      </c>
      <c r="G32" s="34" t="s">
        <v>40</v>
      </c>
      <c r="H32" s="34" t="s">
        <v>109</v>
      </c>
      <c r="I32" s="35">
        <v>43784</v>
      </c>
      <c r="J32" s="35">
        <v>43791</v>
      </c>
      <c r="K32" s="34" t="s">
        <v>859</v>
      </c>
      <c r="L32" s="8" t="s">
        <v>382</v>
      </c>
    </row>
    <row r="33" spans="2:12" ht="35.25" x14ac:dyDescent="0.25">
      <c r="B33" s="4">
        <v>2</v>
      </c>
      <c r="C33" s="4">
        <v>1</v>
      </c>
      <c r="D33" s="4">
        <v>5</v>
      </c>
      <c r="E33" s="5" t="s">
        <v>40</v>
      </c>
      <c r="F33" s="34" t="s">
        <v>740</v>
      </c>
      <c r="G33" s="34" t="s">
        <v>40</v>
      </c>
      <c r="H33" s="34" t="s">
        <v>111</v>
      </c>
      <c r="I33" s="35">
        <v>43789</v>
      </c>
      <c r="J33" s="35">
        <v>43796</v>
      </c>
      <c r="K33" s="34" t="s">
        <v>859</v>
      </c>
      <c r="L33" s="8" t="s">
        <v>384</v>
      </c>
    </row>
    <row r="34" spans="2:12" ht="24" x14ac:dyDescent="0.25">
      <c r="B34" s="4">
        <v>2</v>
      </c>
      <c r="C34" s="4">
        <v>1</v>
      </c>
      <c r="D34" s="4">
        <v>5</v>
      </c>
      <c r="E34" s="5" t="s">
        <v>40</v>
      </c>
      <c r="F34" s="34" t="s">
        <v>740</v>
      </c>
      <c r="G34" s="34" t="s">
        <v>40</v>
      </c>
      <c r="H34" s="34" t="s">
        <v>116</v>
      </c>
      <c r="I34" s="35">
        <v>43789</v>
      </c>
      <c r="J34" s="35">
        <v>43796</v>
      </c>
      <c r="K34" s="34" t="s">
        <v>859</v>
      </c>
      <c r="L34" s="8" t="s">
        <v>382</v>
      </c>
    </row>
    <row r="35" spans="2:12" ht="24" x14ac:dyDescent="0.25">
      <c r="B35" s="4">
        <v>2</v>
      </c>
      <c r="C35" s="4">
        <v>1</v>
      </c>
      <c r="D35" s="4">
        <v>5</v>
      </c>
      <c r="E35" s="5" t="s">
        <v>40</v>
      </c>
      <c r="F35" s="34" t="s">
        <v>740</v>
      </c>
      <c r="G35" s="34" t="s">
        <v>40</v>
      </c>
      <c r="H35" s="34" t="s">
        <v>117</v>
      </c>
      <c r="I35" s="35">
        <v>43789</v>
      </c>
      <c r="J35" s="35">
        <v>43796</v>
      </c>
      <c r="K35" s="34" t="s">
        <v>859</v>
      </c>
      <c r="L35" s="8" t="s">
        <v>382</v>
      </c>
    </row>
    <row r="36" spans="2:12" ht="24" x14ac:dyDescent="0.25">
      <c r="B36" s="4">
        <v>2</v>
      </c>
      <c r="C36" s="4">
        <v>1</v>
      </c>
      <c r="D36" s="4">
        <v>5</v>
      </c>
      <c r="E36" s="5" t="s">
        <v>40</v>
      </c>
      <c r="F36" s="34" t="s">
        <v>740</v>
      </c>
      <c r="G36" s="34" t="s">
        <v>40</v>
      </c>
      <c r="H36" s="34" t="s">
        <v>119</v>
      </c>
      <c r="I36" s="35">
        <v>43789</v>
      </c>
      <c r="J36" s="35">
        <v>43796</v>
      </c>
      <c r="K36" s="34" t="s">
        <v>859</v>
      </c>
      <c r="L36" s="8" t="s">
        <v>48</v>
      </c>
    </row>
    <row r="37" spans="2:12" ht="24" x14ac:dyDescent="0.25">
      <c r="B37" s="4">
        <v>2</v>
      </c>
      <c r="C37" s="4">
        <v>1</v>
      </c>
      <c r="D37" s="4">
        <v>5</v>
      </c>
      <c r="E37" s="5" t="s">
        <v>40</v>
      </c>
      <c r="F37" s="34" t="s">
        <v>740</v>
      </c>
      <c r="G37" s="34" t="s">
        <v>40</v>
      </c>
      <c r="H37" s="34" t="s">
        <v>124</v>
      </c>
      <c r="I37" s="35">
        <v>43789</v>
      </c>
      <c r="J37" s="35">
        <v>43796</v>
      </c>
      <c r="K37" s="34" t="s">
        <v>859</v>
      </c>
      <c r="L37" s="8" t="s">
        <v>381</v>
      </c>
    </row>
    <row r="38" spans="2:12" ht="24" x14ac:dyDescent="0.25">
      <c r="B38" s="4">
        <v>2</v>
      </c>
      <c r="C38" s="4">
        <v>1</v>
      </c>
      <c r="D38" s="4">
        <v>5</v>
      </c>
      <c r="E38" s="5" t="s">
        <v>40</v>
      </c>
      <c r="F38" s="34" t="s">
        <v>740</v>
      </c>
      <c r="G38" s="34" t="s">
        <v>40</v>
      </c>
      <c r="H38" s="34" t="s">
        <v>125</v>
      </c>
      <c r="I38" s="35">
        <v>43789</v>
      </c>
      <c r="J38" s="35">
        <v>43796</v>
      </c>
      <c r="K38" s="34" t="s">
        <v>47</v>
      </c>
      <c r="L38" s="8" t="s">
        <v>365</v>
      </c>
    </row>
    <row r="39" spans="2:12" ht="24" x14ac:dyDescent="0.25">
      <c r="B39" s="4">
        <v>2</v>
      </c>
      <c r="C39" s="4">
        <v>1</v>
      </c>
      <c r="D39" s="4">
        <v>5</v>
      </c>
      <c r="E39" s="5" t="s">
        <v>40</v>
      </c>
      <c r="F39" s="34" t="s">
        <v>740</v>
      </c>
      <c r="G39" s="34" t="s">
        <v>40</v>
      </c>
      <c r="H39" s="34" t="s">
        <v>126</v>
      </c>
      <c r="I39" s="35">
        <v>43789</v>
      </c>
      <c r="J39" s="35">
        <v>43796</v>
      </c>
      <c r="K39" s="34" t="s">
        <v>859</v>
      </c>
      <c r="L39" s="8" t="s">
        <v>381</v>
      </c>
    </row>
    <row r="40" spans="2:12" ht="24" x14ac:dyDescent="0.25">
      <c r="B40" s="4">
        <v>1</v>
      </c>
      <c r="C40" s="4">
        <v>1</v>
      </c>
      <c r="D40" s="4">
        <v>5</v>
      </c>
      <c r="E40" s="5" t="s">
        <v>40</v>
      </c>
      <c r="F40" s="34" t="s">
        <v>740</v>
      </c>
      <c r="G40" s="34" t="s">
        <v>40</v>
      </c>
      <c r="H40" s="34" t="s">
        <v>131</v>
      </c>
      <c r="I40" s="35">
        <v>43790</v>
      </c>
      <c r="J40" s="35">
        <v>43797</v>
      </c>
      <c r="K40" s="34" t="s">
        <v>47</v>
      </c>
      <c r="L40" s="8" t="s">
        <v>365</v>
      </c>
    </row>
    <row r="41" spans="2:12" ht="24" x14ac:dyDescent="0.25">
      <c r="B41" s="4">
        <v>2</v>
      </c>
      <c r="C41" s="4">
        <v>1</v>
      </c>
      <c r="D41" s="4">
        <v>5</v>
      </c>
      <c r="E41" s="5" t="s">
        <v>40</v>
      </c>
      <c r="F41" s="34" t="s">
        <v>740</v>
      </c>
      <c r="G41" s="34" t="s">
        <v>40</v>
      </c>
      <c r="H41" s="34" t="s">
        <v>133</v>
      </c>
      <c r="I41" s="35">
        <v>43789</v>
      </c>
      <c r="J41" s="35">
        <v>43796</v>
      </c>
      <c r="K41" s="34" t="s">
        <v>859</v>
      </c>
      <c r="L41" s="8" t="s">
        <v>382</v>
      </c>
    </row>
    <row r="42" spans="2:12" ht="24" x14ac:dyDescent="0.25">
      <c r="B42" s="4">
        <v>3</v>
      </c>
      <c r="C42" s="4">
        <v>1</v>
      </c>
      <c r="D42" s="4">
        <v>5</v>
      </c>
      <c r="E42" s="5" t="s">
        <v>40</v>
      </c>
      <c r="F42" s="34" t="s">
        <v>740</v>
      </c>
      <c r="G42" s="34" t="s">
        <v>40</v>
      </c>
      <c r="H42" s="34" t="s">
        <v>134</v>
      </c>
      <c r="I42" s="35">
        <v>43788</v>
      </c>
      <c r="J42" s="35">
        <v>43795</v>
      </c>
      <c r="K42" s="34" t="s">
        <v>859</v>
      </c>
      <c r="L42" s="8" t="s">
        <v>381</v>
      </c>
    </row>
    <row r="43" spans="2:12" ht="35.25" x14ac:dyDescent="0.25">
      <c r="B43" s="4">
        <v>2</v>
      </c>
      <c r="C43" s="4">
        <v>1</v>
      </c>
      <c r="D43" s="4">
        <v>5</v>
      </c>
      <c r="E43" s="5" t="s">
        <v>40</v>
      </c>
      <c r="F43" s="34" t="s">
        <v>740</v>
      </c>
      <c r="G43" s="34" t="s">
        <v>40</v>
      </c>
      <c r="H43" s="34" t="s">
        <v>150</v>
      </c>
      <c r="I43" s="35">
        <v>43789</v>
      </c>
      <c r="J43" s="35">
        <v>43796</v>
      </c>
      <c r="K43" s="34" t="s">
        <v>859</v>
      </c>
      <c r="L43" s="8" t="s">
        <v>384</v>
      </c>
    </row>
    <row r="44" spans="2:12" ht="24" x14ac:dyDescent="0.25">
      <c r="B44" s="4">
        <v>2</v>
      </c>
      <c r="C44" s="4">
        <v>1</v>
      </c>
      <c r="D44" s="4">
        <v>5</v>
      </c>
      <c r="E44" s="5" t="s">
        <v>40</v>
      </c>
      <c r="F44" s="34" t="s">
        <v>740</v>
      </c>
      <c r="G44" s="34" t="s">
        <v>40</v>
      </c>
      <c r="H44" s="34" t="s">
        <v>151</v>
      </c>
      <c r="I44" s="35">
        <v>43789</v>
      </c>
      <c r="J44" s="35">
        <v>43796</v>
      </c>
      <c r="K44" s="34" t="s">
        <v>859</v>
      </c>
      <c r="L44" s="8" t="s">
        <v>48</v>
      </c>
    </row>
    <row r="45" spans="2:12" ht="24" x14ac:dyDescent="0.25">
      <c r="B45" s="4">
        <v>2</v>
      </c>
      <c r="C45" s="4">
        <v>1</v>
      </c>
      <c r="D45" s="4">
        <v>5</v>
      </c>
      <c r="E45" s="5" t="s">
        <v>40</v>
      </c>
      <c r="F45" s="34" t="s">
        <v>740</v>
      </c>
      <c r="G45" s="34" t="s">
        <v>40</v>
      </c>
      <c r="H45" s="34" t="s">
        <v>152</v>
      </c>
      <c r="I45" s="35">
        <v>43789</v>
      </c>
      <c r="J45" s="35">
        <v>43796</v>
      </c>
      <c r="K45" s="34" t="s">
        <v>859</v>
      </c>
      <c r="L45" s="8" t="s">
        <v>383</v>
      </c>
    </row>
    <row r="46" spans="2:12" ht="24" x14ac:dyDescent="0.25">
      <c r="B46" s="4">
        <v>2</v>
      </c>
      <c r="C46" s="4">
        <v>1</v>
      </c>
      <c r="D46" s="4">
        <v>5</v>
      </c>
      <c r="E46" s="5" t="s">
        <v>40</v>
      </c>
      <c r="F46" s="34" t="s">
        <v>740</v>
      </c>
      <c r="G46" s="34" t="s">
        <v>40</v>
      </c>
      <c r="H46" s="34" t="s">
        <v>153</v>
      </c>
      <c r="I46" s="35">
        <v>43789</v>
      </c>
      <c r="J46" s="35">
        <v>43796</v>
      </c>
      <c r="K46" s="34" t="s">
        <v>859</v>
      </c>
      <c r="L46" s="8" t="s">
        <v>48</v>
      </c>
    </row>
    <row r="47" spans="2:12" ht="24" x14ac:dyDescent="0.25">
      <c r="B47" s="4">
        <v>2</v>
      </c>
      <c r="C47" s="4">
        <v>1</v>
      </c>
      <c r="D47" s="4">
        <v>5</v>
      </c>
      <c r="E47" s="5" t="s">
        <v>40</v>
      </c>
      <c r="F47" s="34" t="s">
        <v>740</v>
      </c>
      <c r="G47" s="34" t="s">
        <v>40</v>
      </c>
      <c r="H47" s="34" t="s">
        <v>154</v>
      </c>
      <c r="I47" s="35">
        <v>43789</v>
      </c>
      <c r="J47" s="35">
        <v>43796</v>
      </c>
      <c r="K47" s="34" t="s">
        <v>859</v>
      </c>
      <c r="L47" s="8" t="s">
        <v>383</v>
      </c>
    </row>
    <row r="48" spans="2:12" ht="24" x14ac:dyDescent="0.25">
      <c r="B48" s="4">
        <v>3</v>
      </c>
      <c r="C48" s="4">
        <v>1</v>
      </c>
      <c r="D48" s="4">
        <v>5</v>
      </c>
      <c r="E48" s="5" t="s">
        <v>40</v>
      </c>
      <c r="F48" s="34" t="s">
        <v>740</v>
      </c>
      <c r="G48" s="34" t="s">
        <v>40</v>
      </c>
      <c r="H48" s="34" t="s">
        <v>161</v>
      </c>
      <c r="I48" s="35">
        <v>43788</v>
      </c>
      <c r="J48" s="35">
        <v>43795</v>
      </c>
      <c r="K48" s="34" t="s">
        <v>47</v>
      </c>
      <c r="L48" s="8" t="s">
        <v>365</v>
      </c>
    </row>
    <row r="49" spans="2:12" ht="24" x14ac:dyDescent="0.25">
      <c r="B49" s="4">
        <v>2</v>
      </c>
      <c r="C49" s="4">
        <v>1</v>
      </c>
      <c r="D49" s="4">
        <v>5</v>
      </c>
      <c r="E49" s="5" t="s">
        <v>40</v>
      </c>
      <c r="F49" s="34" t="s">
        <v>740</v>
      </c>
      <c r="G49" s="34" t="s">
        <v>40</v>
      </c>
      <c r="H49" s="34" t="s">
        <v>171</v>
      </c>
      <c r="I49" s="35">
        <v>43789</v>
      </c>
      <c r="J49" s="35">
        <v>43796</v>
      </c>
      <c r="K49" s="34" t="s">
        <v>859</v>
      </c>
      <c r="L49" s="8" t="s">
        <v>41</v>
      </c>
    </row>
    <row r="50" spans="2:12" ht="24" x14ac:dyDescent="0.25">
      <c r="B50" s="4">
        <v>2</v>
      </c>
      <c r="C50" s="4">
        <v>1</v>
      </c>
      <c r="D50" s="4">
        <v>5</v>
      </c>
      <c r="E50" s="5" t="s">
        <v>40</v>
      </c>
      <c r="F50" s="34" t="s">
        <v>740</v>
      </c>
      <c r="G50" s="34" t="s">
        <v>40</v>
      </c>
      <c r="H50" s="34" t="s">
        <v>172</v>
      </c>
      <c r="I50" s="35">
        <v>43789</v>
      </c>
      <c r="J50" s="35">
        <v>43796</v>
      </c>
      <c r="K50" s="34" t="s">
        <v>859</v>
      </c>
      <c r="L50" s="8" t="s">
        <v>50</v>
      </c>
    </row>
    <row r="51" spans="2:12" ht="24" x14ac:dyDescent="0.25">
      <c r="B51" s="4">
        <v>2</v>
      </c>
      <c r="C51" s="4">
        <v>1</v>
      </c>
      <c r="D51" s="4">
        <v>5</v>
      </c>
      <c r="E51" s="5" t="s">
        <v>40</v>
      </c>
      <c r="F51" s="34" t="s">
        <v>740</v>
      </c>
      <c r="G51" s="34" t="s">
        <v>40</v>
      </c>
      <c r="H51" s="34" t="s">
        <v>173</v>
      </c>
      <c r="I51" s="35">
        <v>43789</v>
      </c>
      <c r="J51" s="35">
        <v>43796</v>
      </c>
      <c r="K51" s="34" t="s">
        <v>859</v>
      </c>
      <c r="L51" s="8" t="s">
        <v>48</v>
      </c>
    </row>
    <row r="52" spans="2:12" ht="24" x14ac:dyDescent="0.25">
      <c r="B52" s="4">
        <v>2</v>
      </c>
      <c r="C52" s="4">
        <v>1</v>
      </c>
      <c r="D52" s="4">
        <v>5</v>
      </c>
      <c r="E52" s="5" t="s">
        <v>40</v>
      </c>
      <c r="F52" s="34" t="s">
        <v>740</v>
      </c>
      <c r="G52" s="34" t="s">
        <v>40</v>
      </c>
      <c r="H52" s="34" t="s">
        <v>179</v>
      </c>
      <c r="I52" s="35">
        <v>43789</v>
      </c>
      <c r="J52" s="35">
        <v>43796</v>
      </c>
      <c r="K52" s="34" t="s">
        <v>859</v>
      </c>
      <c r="L52" s="8" t="s">
        <v>48</v>
      </c>
    </row>
    <row r="53" spans="2:12" ht="24" x14ac:dyDescent="0.25">
      <c r="B53" s="4">
        <v>2</v>
      </c>
      <c r="C53" s="4">
        <v>1</v>
      </c>
      <c r="D53" s="4">
        <v>5</v>
      </c>
      <c r="E53" s="5" t="s">
        <v>40</v>
      </c>
      <c r="F53" s="34" t="s">
        <v>740</v>
      </c>
      <c r="G53" s="34" t="s">
        <v>40</v>
      </c>
      <c r="H53" s="34" t="s">
        <v>180</v>
      </c>
      <c r="I53" s="35">
        <v>43789</v>
      </c>
      <c r="J53" s="35">
        <v>43796</v>
      </c>
      <c r="K53" s="34" t="s">
        <v>859</v>
      </c>
      <c r="L53" s="8" t="s">
        <v>382</v>
      </c>
    </row>
    <row r="54" spans="2:12" ht="24" x14ac:dyDescent="0.25">
      <c r="B54" s="4">
        <v>5</v>
      </c>
      <c r="C54" s="4">
        <v>1</v>
      </c>
      <c r="D54" s="4">
        <v>5</v>
      </c>
      <c r="E54" s="5" t="s">
        <v>40</v>
      </c>
      <c r="F54" s="34" t="s">
        <v>740</v>
      </c>
      <c r="G54" s="34" t="s">
        <v>40</v>
      </c>
      <c r="H54" s="34" t="s">
        <v>182</v>
      </c>
      <c r="I54" s="35">
        <v>43784</v>
      </c>
      <c r="J54" s="35">
        <v>43791</v>
      </c>
      <c r="K54" s="34" t="s">
        <v>859</v>
      </c>
      <c r="L54" s="8" t="s">
        <v>382</v>
      </c>
    </row>
    <row r="55" spans="2:12" ht="24" x14ac:dyDescent="0.25">
      <c r="B55" s="4">
        <v>5</v>
      </c>
      <c r="C55" s="4">
        <v>1</v>
      </c>
      <c r="D55" s="4">
        <v>5</v>
      </c>
      <c r="E55" s="5" t="s">
        <v>40</v>
      </c>
      <c r="F55" s="34" t="s">
        <v>740</v>
      </c>
      <c r="G55" s="34" t="s">
        <v>40</v>
      </c>
      <c r="H55" s="34" t="s">
        <v>188</v>
      </c>
      <c r="I55" s="35">
        <v>43784</v>
      </c>
      <c r="J55" s="35">
        <v>43791</v>
      </c>
      <c r="K55" s="34" t="s">
        <v>859</v>
      </c>
      <c r="L55" s="8" t="s">
        <v>48</v>
      </c>
    </row>
    <row r="56" spans="2:12" ht="24" x14ac:dyDescent="0.25">
      <c r="B56" s="4">
        <v>2</v>
      </c>
      <c r="C56" s="4">
        <v>1</v>
      </c>
      <c r="D56" s="4">
        <v>5</v>
      </c>
      <c r="E56" s="5" t="s">
        <v>40</v>
      </c>
      <c r="F56" s="34" t="s">
        <v>740</v>
      </c>
      <c r="G56" s="34" t="s">
        <v>40</v>
      </c>
      <c r="H56" s="34" t="s">
        <v>205</v>
      </c>
      <c r="I56" s="35">
        <v>43789</v>
      </c>
      <c r="J56" s="35">
        <v>43796</v>
      </c>
      <c r="K56" s="34" t="s">
        <v>859</v>
      </c>
      <c r="L56" s="8" t="s">
        <v>381</v>
      </c>
    </row>
    <row r="57" spans="2:12" ht="24" x14ac:dyDescent="0.25">
      <c r="B57" s="4">
        <v>2</v>
      </c>
      <c r="C57" s="4">
        <v>1</v>
      </c>
      <c r="D57" s="4">
        <v>5</v>
      </c>
      <c r="E57" s="5" t="s">
        <v>40</v>
      </c>
      <c r="F57" s="34" t="s">
        <v>740</v>
      </c>
      <c r="G57" s="34" t="s">
        <v>40</v>
      </c>
      <c r="H57" s="34" t="s">
        <v>208</v>
      </c>
      <c r="I57" s="35">
        <v>43789</v>
      </c>
      <c r="J57" s="35">
        <v>43796</v>
      </c>
      <c r="K57" s="34" t="s">
        <v>859</v>
      </c>
      <c r="L57" s="8" t="s">
        <v>383</v>
      </c>
    </row>
    <row r="58" spans="2:12" ht="24" x14ac:dyDescent="0.25">
      <c r="B58" s="4">
        <v>10</v>
      </c>
      <c r="C58" s="4">
        <v>1</v>
      </c>
      <c r="D58" s="4">
        <v>5</v>
      </c>
      <c r="E58" s="5" t="s">
        <v>40</v>
      </c>
      <c r="F58" s="34" t="s">
        <v>740</v>
      </c>
      <c r="G58" s="34" t="s">
        <v>40</v>
      </c>
      <c r="H58" s="34" t="s">
        <v>212</v>
      </c>
      <c r="I58" s="35">
        <v>43776</v>
      </c>
      <c r="J58" s="35">
        <v>43784</v>
      </c>
      <c r="K58" s="34" t="s">
        <v>859</v>
      </c>
      <c r="L58" s="8" t="s">
        <v>381</v>
      </c>
    </row>
    <row r="59" spans="2:12" ht="24" x14ac:dyDescent="0.25">
      <c r="B59" s="4">
        <v>10</v>
      </c>
      <c r="C59" s="4">
        <v>1</v>
      </c>
      <c r="D59" s="4">
        <v>5</v>
      </c>
      <c r="E59" s="5" t="s">
        <v>40</v>
      </c>
      <c r="F59" s="34" t="s">
        <v>740</v>
      </c>
      <c r="G59" s="34" t="s">
        <v>40</v>
      </c>
      <c r="H59" s="34" t="s">
        <v>213</v>
      </c>
      <c r="I59" s="35">
        <v>43776</v>
      </c>
      <c r="J59" s="36">
        <v>43784</v>
      </c>
      <c r="K59" s="34" t="s">
        <v>859</v>
      </c>
      <c r="L59" s="8" t="s">
        <v>41</v>
      </c>
    </row>
    <row r="60" spans="2:12" ht="24" x14ac:dyDescent="0.25">
      <c r="B60" s="4">
        <v>10</v>
      </c>
      <c r="C60" s="4">
        <v>1</v>
      </c>
      <c r="D60" s="4">
        <v>5</v>
      </c>
      <c r="E60" s="5" t="s">
        <v>40</v>
      </c>
      <c r="F60" s="34" t="s">
        <v>740</v>
      </c>
      <c r="G60" s="34" t="s">
        <v>40</v>
      </c>
      <c r="H60" s="34" t="s">
        <v>215</v>
      </c>
      <c r="I60" s="35">
        <v>43776</v>
      </c>
      <c r="J60" s="35">
        <v>43784</v>
      </c>
      <c r="K60" s="34" t="s">
        <v>859</v>
      </c>
      <c r="L60" s="8" t="s">
        <v>382</v>
      </c>
    </row>
    <row r="61" spans="2:12" ht="24" x14ac:dyDescent="0.25">
      <c r="B61" s="4">
        <v>10</v>
      </c>
      <c r="C61" s="4">
        <v>1</v>
      </c>
      <c r="D61" s="4">
        <v>5</v>
      </c>
      <c r="E61" s="5" t="s">
        <v>40</v>
      </c>
      <c r="F61" s="34" t="s">
        <v>740</v>
      </c>
      <c r="G61" s="34" t="s">
        <v>40</v>
      </c>
      <c r="H61" s="34" t="s">
        <v>216</v>
      </c>
      <c r="I61" s="35">
        <v>43776</v>
      </c>
      <c r="J61" s="35">
        <v>43784</v>
      </c>
      <c r="K61" s="34" t="s">
        <v>859</v>
      </c>
      <c r="L61" s="8" t="s">
        <v>48</v>
      </c>
    </row>
    <row r="62" spans="2:12" ht="24" x14ac:dyDescent="0.25">
      <c r="B62" s="4">
        <v>10</v>
      </c>
      <c r="C62" s="4">
        <v>1</v>
      </c>
      <c r="D62" s="4">
        <v>5</v>
      </c>
      <c r="E62" s="5" t="s">
        <v>40</v>
      </c>
      <c r="F62" s="34" t="s">
        <v>740</v>
      </c>
      <c r="G62" s="34" t="s">
        <v>40</v>
      </c>
      <c r="H62" s="34" t="s">
        <v>217</v>
      </c>
      <c r="I62" s="35">
        <v>43776</v>
      </c>
      <c r="J62" s="35">
        <v>43784</v>
      </c>
      <c r="K62" s="34" t="s">
        <v>859</v>
      </c>
      <c r="L62" s="8" t="s">
        <v>382</v>
      </c>
    </row>
    <row r="63" spans="2:12" ht="24" x14ac:dyDescent="0.25">
      <c r="B63" s="4">
        <v>10</v>
      </c>
      <c r="C63" s="4">
        <v>1</v>
      </c>
      <c r="D63" s="4">
        <v>5</v>
      </c>
      <c r="E63" s="5" t="s">
        <v>40</v>
      </c>
      <c r="F63" s="34" t="s">
        <v>740</v>
      </c>
      <c r="G63" s="34" t="s">
        <v>40</v>
      </c>
      <c r="H63" s="34" t="s">
        <v>218</v>
      </c>
      <c r="I63" s="35">
        <v>43776</v>
      </c>
      <c r="J63" s="35">
        <v>43784</v>
      </c>
      <c r="K63" s="34" t="s">
        <v>859</v>
      </c>
      <c r="L63" s="8" t="s">
        <v>381</v>
      </c>
    </row>
    <row r="64" spans="2:12" ht="24" x14ac:dyDescent="0.25">
      <c r="B64" s="4">
        <v>10</v>
      </c>
      <c r="C64" s="4">
        <v>1</v>
      </c>
      <c r="D64" s="4">
        <v>5</v>
      </c>
      <c r="E64" s="5" t="s">
        <v>40</v>
      </c>
      <c r="F64" s="34" t="s">
        <v>740</v>
      </c>
      <c r="G64" s="34" t="s">
        <v>40</v>
      </c>
      <c r="H64" s="34" t="s">
        <v>219</v>
      </c>
      <c r="I64" s="35">
        <v>43776</v>
      </c>
      <c r="J64" s="36">
        <v>43784</v>
      </c>
      <c r="K64" s="34" t="s">
        <v>859</v>
      </c>
      <c r="L64" s="8" t="s">
        <v>50</v>
      </c>
    </row>
    <row r="65" spans="2:12" ht="24" x14ac:dyDescent="0.25">
      <c r="B65" s="4">
        <v>10</v>
      </c>
      <c r="C65" s="4">
        <v>1</v>
      </c>
      <c r="D65" s="4">
        <v>5</v>
      </c>
      <c r="E65" s="5" t="s">
        <v>40</v>
      </c>
      <c r="F65" s="34" t="s">
        <v>740</v>
      </c>
      <c r="G65" s="34" t="s">
        <v>40</v>
      </c>
      <c r="H65" s="34" t="s">
        <v>220</v>
      </c>
      <c r="I65" s="35">
        <v>43776</v>
      </c>
      <c r="J65" s="35">
        <v>43784</v>
      </c>
      <c r="K65" s="34" t="s">
        <v>859</v>
      </c>
      <c r="L65" s="8" t="s">
        <v>382</v>
      </c>
    </row>
    <row r="66" spans="2:12" ht="24" x14ac:dyDescent="0.25">
      <c r="B66" s="4">
        <v>10</v>
      </c>
      <c r="C66" s="4">
        <v>1</v>
      </c>
      <c r="D66" s="4">
        <v>5</v>
      </c>
      <c r="E66" s="5" t="s">
        <v>40</v>
      </c>
      <c r="F66" s="34" t="s">
        <v>740</v>
      </c>
      <c r="G66" s="34" t="s">
        <v>40</v>
      </c>
      <c r="H66" s="34" t="s">
        <v>221</v>
      </c>
      <c r="I66" s="35">
        <v>43776</v>
      </c>
      <c r="J66" s="35">
        <v>43784</v>
      </c>
      <c r="K66" s="34" t="s">
        <v>859</v>
      </c>
      <c r="L66" s="8" t="s">
        <v>48</v>
      </c>
    </row>
    <row r="67" spans="2:12" ht="24" x14ac:dyDescent="0.25">
      <c r="B67" s="4">
        <v>10</v>
      </c>
      <c r="C67" s="4">
        <v>1</v>
      </c>
      <c r="D67" s="4">
        <v>5</v>
      </c>
      <c r="E67" s="5" t="s">
        <v>40</v>
      </c>
      <c r="F67" s="34" t="s">
        <v>740</v>
      </c>
      <c r="G67" s="34" t="s">
        <v>40</v>
      </c>
      <c r="H67" s="34" t="s">
        <v>222</v>
      </c>
      <c r="I67" s="35">
        <v>43776</v>
      </c>
      <c r="J67" s="35">
        <v>43784</v>
      </c>
      <c r="K67" s="34" t="s">
        <v>859</v>
      </c>
      <c r="L67" s="8" t="s">
        <v>48</v>
      </c>
    </row>
    <row r="68" spans="2:12" ht="24" x14ac:dyDescent="0.25">
      <c r="B68" s="4">
        <v>10</v>
      </c>
      <c r="C68" s="4">
        <v>1</v>
      </c>
      <c r="D68" s="4">
        <v>5</v>
      </c>
      <c r="E68" s="5" t="s">
        <v>40</v>
      </c>
      <c r="F68" s="34" t="s">
        <v>740</v>
      </c>
      <c r="G68" s="34" t="s">
        <v>40</v>
      </c>
      <c r="H68" s="34" t="s">
        <v>223</v>
      </c>
      <c r="I68" s="35">
        <v>43776</v>
      </c>
      <c r="J68" s="35">
        <v>43784</v>
      </c>
      <c r="K68" s="34" t="s">
        <v>859</v>
      </c>
      <c r="L68" s="8" t="s">
        <v>51</v>
      </c>
    </row>
    <row r="69" spans="2:12" ht="24" x14ac:dyDescent="0.25">
      <c r="B69" s="4">
        <v>5</v>
      </c>
      <c r="C69" s="4">
        <v>1</v>
      </c>
      <c r="D69" s="4">
        <v>5</v>
      </c>
      <c r="E69" s="5" t="s">
        <v>40</v>
      </c>
      <c r="F69" s="34" t="s">
        <v>740</v>
      </c>
      <c r="G69" s="34" t="s">
        <v>40</v>
      </c>
      <c r="H69" s="34" t="s">
        <v>227</v>
      </c>
      <c r="I69" s="35">
        <v>43784</v>
      </c>
      <c r="J69" s="36">
        <v>43791</v>
      </c>
      <c r="K69" s="34" t="s">
        <v>49</v>
      </c>
      <c r="L69" s="8" t="s">
        <v>368</v>
      </c>
    </row>
    <row r="70" spans="2:12" ht="24" x14ac:dyDescent="0.25">
      <c r="B70" s="4">
        <v>5</v>
      </c>
      <c r="C70" s="4">
        <v>1</v>
      </c>
      <c r="D70" s="4">
        <v>5</v>
      </c>
      <c r="E70" s="5" t="s">
        <v>40</v>
      </c>
      <c r="F70" s="34" t="s">
        <v>740</v>
      </c>
      <c r="G70" s="34" t="s">
        <v>40</v>
      </c>
      <c r="H70" s="34" t="s">
        <v>232</v>
      </c>
      <c r="I70" s="35">
        <v>43784</v>
      </c>
      <c r="J70" s="35">
        <v>43791</v>
      </c>
      <c r="K70" s="34" t="s">
        <v>859</v>
      </c>
      <c r="L70" s="8" t="s">
        <v>381</v>
      </c>
    </row>
    <row r="71" spans="2:12" ht="24" x14ac:dyDescent="0.25">
      <c r="B71" s="4">
        <v>5</v>
      </c>
      <c r="C71" s="4">
        <v>1</v>
      </c>
      <c r="D71" s="4">
        <v>5</v>
      </c>
      <c r="E71" s="5" t="s">
        <v>40</v>
      </c>
      <c r="F71" s="34" t="s">
        <v>740</v>
      </c>
      <c r="G71" s="34" t="s">
        <v>40</v>
      </c>
      <c r="H71" s="34" t="s">
        <v>244</v>
      </c>
      <c r="I71" s="35">
        <v>43784</v>
      </c>
      <c r="J71" s="35">
        <v>43791</v>
      </c>
      <c r="K71" s="34" t="s">
        <v>49</v>
      </c>
      <c r="L71" s="8" t="s">
        <v>368</v>
      </c>
    </row>
    <row r="72" spans="2:12" ht="24" x14ac:dyDescent="0.25">
      <c r="B72" s="4">
        <v>5</v>
      </c>
      <c r="C72" s="4">
        <v>1</v>
      </c>
      <c r="D72" s="4">
        <v>5</v>
      </c>
      <c r="E72" s="5" t="s">
        <v>40</v>
      </c>
      <c r="F72" s="34" t="s">
        <v>740</v>
      </c>
      <c r="G72" s="34" t="s">
        <v>40</v>
      </c>
      <c r="H72" s="34" t="s">
        <v>247</v>
      </c>
      <c r="I72" s="35">
        <v>43784</v>
      </c>
      <c r="J72" s="35">
        <v>43791</v>
      </c>
      <c r="K72" s="34" t="s">
        <v>859</v>
      </c>
      <c r="L72" s="8" t="s">
        <v>50</v>
      </c>
    </row>
    <row r="73" spans="2:12" ht="24" x14ac:dyDescent="0.25">
      <c r="B73" s="4">
        <v>5</v>
      </c>
      <c r="C73" s="4">
        <v>1</v>
      </c>
      <c r="D73" s="4">
        <v>5</v>
      </c>
      <c r="E73" s="5" t="s">
        <v>40</v>
      </c>
      <c r="F73" s="34" t="s">
        <v>740</v>
      </c>
      <c r="G73" s="34" t="s">
        <v>40</v>
      </c>
      <c r="H73" s="34" t="s">
        <v>250</v>
      </c>
      <c r="I73" s="35">
        <v>43784</v>
      </c>
      <c r="J73" s="35">
        <v>43791</v>
      </c>
      <c r="K73" s="34" t="s">
        <v>859</v>
      </c>
      <c r="L73" s="8" t="s">
        <v>381</v>
      </c>
    </row>
    <row r="74" spans="2:12" ht="24" x14ac:dyDescent="0.25">
      <c r="B74" s="4">
        <v>5</v>
      </c>
      <c r="C74" s="4">
        <v>1</v>
      </c>
      <c r="D74" s="4">
        <v>5</v>
      </c>
      <c r="E74" s="5" t="s">
        <v>40</v>
      </c>
      <c r="F74" s="34" t="s">
        <v>740</v>
      </c>
      <c r="G74" s="34" t="s">
        <v>40</v>
      </c>
      <c r="H74" s="34" t="s">
        <v>252</v>
      </c>
      <c r="I74" s="35">
        <v>43784</v>
      </c>
      <c r="J74" s="35">
        <v>43791</v>
      </c>
      <c r="K74" s="34" t="s">
        <v>49</v>
      </c>
      <c r="L74" s="8" t="s">
        <v>368</v>
      </c>
    </row>
    <row r="75" spans="2:12" ht="24" x14ac:dyDescent="0.25">
      <c r="B75" s="4">
        <v>5</v>
      </c>
      <c r="C75" s="4">
        <v>1</v>
      </c>
      <c r="D75" s="4">
        <v>5</v>
      </c>
      <c r="E75" s="5" t="s">
        <v>40</v>
      </c>
      <c r="F75" s="34" t="s">
        <v>740</v>
      </c>
      <c r="G75" s="34" t="s">
        <v>40</v>
      </c>
      <c r="H75" s="34" t="s">
        <v>259</v>
      </c>
      <c r="I75" s="35">
        <v>43784</v>
      </c>
      <c r="J75" s="35">
        <v>43791</v>
      </c>
      <c r="K75" s="34" t="s">
        <v>47</v>
      </c>
      <c r="L75" s="8" t="s">
        <v>365</v>
      </c>
    </row>
    <row r="76" spans="2:12" ht="24" x14ac:dyDescent="0.25">
      <c r="B76" s="4">
        <v>5</v>
      </c>
      <c r="C76" s="4">
        <v>1</v>
      </c>
      <c r="D76" s="4">
        <v>5</v>
      </c>
      <c r="E76" s="5" t="s">
        <v>40</v>
      </c>
      <c r="F76" s="34" t="s">
        <v>740</v>
      </c>
      <c r="G76" s="34" t="s">
        <v>40</v>
      </c>
      <c r="H76" s="34" t="s">
        <v>260</v>
      </c>
      <c r="I76" s="35">
        <v>43784</v>
      </c>
      <c r="J76" s="35">
        <v>43791</v>
      </c>
      <c r="K76" s="34" t="s">
        <v>859</v>
      </c>
      <c r="L76" s="8" t="s">
        <v>51</v>
      </c>
    </row>
    <row r="77" spans="2:12" ht="35.25" x14ac:dyDescent="0.25">
      <c r="B77" s="4">
        <v>6</v>
      </c>
      <c r="C77" s="4">
        <v>1</v>
      </c>
      <c r="D77" s="4">
        <v>5</v>
      </c>
      <c r="E77" s="5" t="s">
        <v>40</v>
      </c>
      <c r="F77" s="34" t="s">
        <v>740</v>
      </c>
      <c r="G77" s="34" t="s">
        <v>40</v>
      </c>
      <c r="H77" s="34" t="s">
        <v>265</v>
      </c>
      <c r="I77" s="35">
        <v>43783</v>
      </c>
      <c r="J77" s="35">
        <v>43790</v>
      </c>
      <c r="K77" s="34" t="s">
        <v>859</v>
      </c>
      <c r="L77" s="8" t="s">
        <v>384</v>
      </c>
    </row>
    <row r="78" spans="2:12" ht="24" x14ac:dyDescent="0.25">
      <c r="B78" s="4">
        <v>6</v>
      </c>
      <c r="C78" s="4">
        <v>1</v>
      </c>
      <c r="D78" s="4">
        <v>5</v>
      </c>
      <c r="E78" s="5" t="s">
        <v>40</v>
      </c>
      <c r="F78" s="34" t="s">
        <v>740</v>
      </c>
      <c r="G78" s="34" t="s">
        <v>40</v>
      </c>
      <c r="H78" s="34" t="s">
        <v>266</v>
      </c>
      <c r="I78" s="35">
        <v>43783</v>
      </c>
      <c r="J78" s="35">
        <v>43790</v>
      </c>
      <c r="K78" s="34" t="s">
        <v>859</v>
      </c>
      <c r="L78" s="8" t="s">
        <v>382</v>
      </c>
    </row>
    <row r="79" spans="2:12" ht="35.25" x14ac:dyDescent="0.25">
      <c r="B79" s="4">
        <v>6</v>
      </c>
      <c r="C79" s="4">
        <v>1</v>
      </c>
      <c r="D79" s="4">
        <v>5</v>
      </c>
      <c r="E79" s="5" t="s">
        <v>40</v>
      </c>
      <c r="F79" s="34" t="s">
        <v>740</v>
      </c>
      <c r="G79" s="34" t="s">
        <v>40</v>
      </c>
      <c r="H79" s="34" t="s">
        <v>270</v>
      </c>
      <c r="I79" s="35">
        <v>43783</v>
      </c>
      <c r="J79" s="35">
        <v>43790</v>
      </c>
      <c r="K79" s="34" t="s">
        <v>859</v>
      </c>
      <c r="L79" s="8" t="s">
        <v>384</v>
      </c>
    </row>
    <row r="80" spans="2:12" ht="35.25" x14ac:dyDescent="0.25">
      <c r="B80" s="4">
        <v>6</v>
      </c>
      <c r="C80" s="4">
        <v>1</v>
      </c>
      <c r="D80" s="4">
        <v>5</v>
      </c>
      <c r="E80" s="5" t="s">
        <v>40</v>
      </c>
      <c r="F80" s="34" t="s">
        <v>740</v>
      </c>
      <c r="G80" s="34" t="s">
        <v>40</v>
      </c>
      <c r="H80" s="34" t="s">
        <v>272</v>
      </c>
      <c r="I80" s="35">
        <v>43783</v>
      </c>
      <c r="J80" s="35">
        <v>43790</v>
      </c>
      <c r="K80" s="34" t="s">
        <v>859</v>
      </c>
      <c r="L80" s="8" t="s">
        <v>384</v>
      </c>
    </row>
    <row r="81" spans="2:12" ht="24" x14ac:dyDescent="0.25">
      <c r="B81" s="4">
        <v>6</v>
      </c>
      <c r="C81" s="4">
        <v>1</v>
      </c>
      <c r="D81" s="4">
        <v>5</v>
      </c>
      <c r="E81" s="5" t="s">
        <v>40</v>
      </c>
      <c r="F81" s="34" t="s">
        <v>740</v>
      </c>
      <c r="G81" s="34" t="s">
        <v>40</v>
      </c>
      <c r="H81" s="34" t="s">
        <v>273</v>
      </c>
      <c r="I81" s="35">
        <v>43783</v>
      </c>
      <c r="J81" s="35">
        <v>43790</v>
      </c>
      <c r="K81" s="34" t="s">
        <v>859</v>
      </c>
      <c r="L81" s="8" t="s">
        <v>48</v>
      </c>
    </row>
    <row r="82" spans="2:12" ht="24" x14ac:dyDescent="0.25">
      <c r="B82" s="4">
        <v>6</v>
      </c>
      <c r="C82" s="4">
        <v>1</v>
      </c>
      <c r="D82" s="4">
        <v>5</v>
      </c>
      <c r="E82" s="5" t="s">
        <v>40</v>
      </c>
      <c r="F82" s="34" t="s">
        <v>740</v>
      </c>
      <c r="G82" s="34" t="s">
        <v>40</v>
      </c>
      <c r="H82" s="34" t="s">
        <v>276</v>
      </c>
      <c r="I82" s="35">
        <v>43783</v>
      </c>
      <c r="J82" s="35">
        <v>43790</v>
      </c>
      <c r="K82" s="34" t="s">
        <v>859</v>
      </c>
      <c r="L82" s="8" t="s">
        <v>383</v>
      </c>
    </row>
    <row r="83" spans="2:12" ht="24" x14ac:dyDescent="0.25">
      <c r="B83" s="4">
        <v>6</v>
      </c>
      <c r="C83" s="4">
        <v>1</v>
      </c>
      <c r="D83" s="4">
        <v>5</v>
      </c>
      <c r="E83" s="5" t="s">
        <v>40</v>
      </c>
      <c r="F83" s="34" t="s">
        <v>740</v>
      </c>
      <c r="G83" s="34" t="s">
        <v>40</v>
      </c>
      <c r="H83" s="34" t="s">
        <v>279</v>
      </c>
      <c r="I83" s="35">
        <v>43783</v>
      </c>
      <c r="J83" s="35">
        <v>43790</v>
      </c>
      <c r="K83" s="34" t="s">
        <v>859</v>
      </c>
      <c r="L83" s="8" t="s">
        <v>48</v>
      </c>
    </row>
    <row r="84" spans="2:12" ht="24" x14ac:dyDescent="0.25">
      <c r="B84" s="4">
        <v>6</v>
      </c>
      <c r="C84" s="4">
        <v>1</v>
      </c>
      <c r="D84" s="4">
        <v>5</v>
      </c>
      <c r="E84" s="5" t="s">
        <v>40</v>
      </c>
      <c r="F84" s="34" t="s">
        <v>740</v>
      </c>
      <c r="G84" s="34" t="s">
        <v>40</v>
      </c>
      <c r="H84" s="34" t="s">
        <v>290</v>
      </c>
      <c r="I84" s="35">
        <v>43783</v>
      </c>
      <c r="J84" s="35">
        <v>43790</v>
      </c>
      <c r="K84" s="34" t="s">
        <v>859</v>
      </c>
      <c r="L84" s="8" t="s">
        <v>383</v>
      </c>
    </row>
    <row r="85" spans="2:12" ht="24" x14ac:dyDescent="0.25">
      <c r="B85" s="4">
        <v>6</v>
      </c>
      <c r="C85" s="4">
        <v>1</v>
      </c>
      <c r="D85" s="4">
        <v>5</v>
      </c>
      <c r="E85" s="5" t="s">
        <v>40</v>
      </c>
      <c r="F85" s="34" t="s">
        <v>740</v>
      </c>
      <c r="G85" s="34" t="s">
        <v>40</v>
      </c>
      <c r="H85" s="34" t="s">
        <v>302</v>
      </c>
      <c r="I85" s="35">
        <v>43783</v>
      </c>
      <c r="J85" s="35">
        <v>43790</v>
      </c>
      <c r="K85" s="34" t="s">
        <v>859</v>
      </c>
      <c r="L85" s="8" t="s">
        <v>382</v>
      </c>
    </row>
    <row r="86" spans="2:12" ht="24" x14ac:dyDescent="0.25">
      <c r="B86" s="4">
        <v>6</v>
      </c>
      <c r="C86" s="4">
        <v>1</v>
      </c>
      <c r="D86" s="4">
        <v>5</v>
      </c>
      <c r="E86" s="5" t="s">
        <v>40</v>
      </c>
      <c r="F86" s="34" t="s">
        <v>740</v>
      </c>
      <c r="G86" s="34" t="s">
        <v>40</v>
      </c>
      <c r="H86" s="34" t="s">
        <v>303</v>
      </c>
      <c r="I86" s="35">
        <v>43783</v>
      </c>
      <c r="J86" s="35">
        <v>43790</v>
      </c>
      <c r="K86" s="34" t="s">
        <v>859</v>
      </c>
      <c r="L86" s="8" t="s">
        <v>383</v>
      </c>
    </row>
    <row r="87" spans="2:12" ht="24" x14ac:dyDescent="0.25">
      <c r="B87" s="4">
        <v>6</v>
      </c>
      <c r="C87" s="4">
        <v>1</v>
      </c>
      <c r="D87" s="4">
        <v>5</v>
      </c>
      <c r="E87" s="5" t="s">
        <v>40</v>
      </c>
      <c r="F87" s="34" t="s">
        <v>740</v>
      </c>
      <c r="G87" s="34" t="s">
        <v>40</v>
      </c>
      <c r="H87" s="34" t="s">
        <v>304</v>
      </c>
      <c r="I87" s="35">
        <v>43783</v>
      </c>
      <c r="J87" s="35">
        <v>43790</v>
      </c>
      <c r="K87" s="34" t="s">
        <v>859</v>
      </c>
      <c r="L87" s="8" t="s">
        <v>383</v>
      </c>
    </row>
    <row r="88" spans="2:12" ht="24" x14ac:dyDescent="0.25">
      <c r="B88" s="4">
        <v>10</v>
      </c>
      <c r="C88" s="4">
        <v>1</v>
      </c>
      <c r="D88" s="4">
        <v>5</v>
      </c>
      <c r="E88" s="5" t="s">
        <v>40</v>
      </c>
      <c r="F88" s="34" t="s">
        <v>740</v>
      </c>
      <c r="G88" s="34" t="s">
        <v>40</v>
      </c>
      <c r="H88" s="34" t="s">
        <v>315</v>
      </c>
      <c r="I88" s="35">
        <v>43776</v>
      </c>
      <c r="J88" s="36">
        <v>43784</v>
      </c>
      <c r="K88" s="34" t="s">
        <v>859</v>
      </c>
      <c r="L88" s="8" t="s">
        <v>48</v>
      </c>
    </row>
    <row r="89" spans="2:12" ht="24" x14ac:dyDescent="0.25">
      <c r="B89" s="4">
        <v>10</v>
      </c>
      <c r="C89" s="4">
        <v>1</v>
      </c>
      <c r="D89" s="4">
        <v>5</v>
      </c>
      <c r="E89" s="5" t="s">
        <v>40</v>
      </c>
      <c r="F89" s="34" t="s">
        <v>740</v>
      </c>
      <c r="G89" s="34" t="s">
        <v>40</v>
      </c>
      <c r="H89" s="34" t="s">
        <v>317</v>
      </c>
      <c r="I89" s="35">
        <v>43776</v>
      </c>
      <c r="J89" s="35">
        <v>43784</v>
      </c>
      <c r="K89" s="34" t="s">
        <v>859</v>
      </c>
      <c r="L89" s="8" t="s">
        <v>50</v>
      </c>
    </row>
    <row r="90" spans="2:12" ht="24" x14ac:dyDescent="0.25">
      <c r="B90" s="4">
        <v>10</v>
      </c>
      <c r="C90" s="4">
        <v>1</v>
      </c>
      <c r="D90" s="4">
        <v>5</v>
      </c>
      <c r="E90" s="5" t="s">
        <v>40</v>
      </c>
      <c r="F90" s="34" t="s">
        <v>740</v>
      </c>
      <c r="G90" s="34" t="s">
        <v>40</v>
      </c>
      <c r="H90" s="34" t="s">
        <v>318</v>
      </c>
      <c r="I90" s="35">
        <v>43776</v>
      </c>
      <c r="J90" s="36">
        <v>43784</v>
      </c>
      <c r="K90" s="34" t="s">
        <v>859</v>
      </c>
      <c r="L90" s="8" t="s">
        <v>50</v>
      </c>
    </row>
    <row r="91" spans="2:12" ht="24" x14ac:dyDescent="0.25">
      <c r="B91" s="4">
        <v>10</v>
      </c>
      <c r="C91" s="4">
        <v>1</v>
      </c>
      <c r="D91" s="4">
        <v>5</v>
      </c>
      <c r="E91" s="5" t="s">
        <v>40</v>
      </c>
      <c r="F91" s="34" t="s">
        <v>740</v>
      </c>
      <c r="G91" s="34" t="s">
        <v>40</v>
      </c>
      <c r="H91" s="34" t="s">
        <v>321</v>
      </c>
      <c r="I91" s="35">
        <v>43776</v>
      </c>
      <c r="J91" s="36">
        <v>43784</v>
      </c>
      <c r="K91" s="34" t="s">
        <v>859</v>
      </c>
      <c r="L91" s="8" t="s">
        <v>381</v>
      </c>
    </row>
    <row r="92" spans="2:12" ht="24" x14ac:dyDescent="0.25">
      <c r="B92" s="4">
        <v>10</v>
      </c>
      <c r="C92" s="4">
        <v>1</v>
      </c>
      <c r="D92" s="4">
        <v>5</v>
      </c>
      <c r="E92" s="5" t="s">
        <v>40</v>
      </c>
      <c r="F92" s="34" t="s">
        <v>740</v>
      </c>
      <c r="G92" s="34" t="s">
        <v>40</v>
      </c>
      <c r="H92" s="34" t="s">
        <v>324</v>
      </c>
      <c r="I92" s="35">
        <v>43776</v>
      </c>
      <c r="J92" s="35">
        <v>43784</v>
      </c>
      <c r="K92" s="34" t="s">
        <v>859</v>
      </c>
      <c r="L92" s="8" t="s">
        <v>51</v>
      </c>
    </row>
    <row r="93" spans="2:12" ht="24" x14ac:dyDescent="0.25">
      <c r="B93" s="4">
        <v>6</v>
      </c>
      <c r="C93" s="4">
        <v>1</v>
      </c>
      <c r="D93" s="4">
        <v>5</v>
      </c>
      <c r="E93" s="5" t="s">
        <v>40</v>
      </c>
      <c r="F93" s="34" t="s">
        <v>740</v>
      </c>
      <c r="G93" s="34" t="s">
        <v>40</v>
      </c>
      <c r="H93" s="34" t="s">
        <v>326</v>
      </c>
      <c r="I93" s="35">
        <v>43783</v>
      </c>
      <c r="J93" s="36">
        <v>43790</v>
      </c>
      <c r="K93" s="34" t="s">
        <v>859</v>
      </c>
      <c r="L93" s="8" t="s">
        <v>41</v>
      </c>
    </row>
    <row r="94" spans="2:12" ht="24" x14ac:dyDescent="0.25">
      <c r="B94" s="4">
        <v>7</v>
      </c>
      <c r="C94" s="4">
        <v>1</v>
      </c>
      <c r="D94" s="4">
        <v>5</v>
      </c>
      <c r="E94" s="5" t="s">
        <v>40</v>
      </c>
      <c r="F94" s="34" t="s">
        <v>740</v>
      </c>
      <c r="G94" s="34" t="s">
        <v>40</v>
      </c>
      <c r="H94" s="34" t="s">
        <v>327</v>
      </c>
      <c r="I94" s="35">
        <v>43782</v>
      </c>
      <c r="J94" s="35">
        <v>43789</v>
      </c>
      <c r="K94" s="34" t="s">
        <v>859</v>
      </c>
      <c r="L94" s="8" t="s">
        <v>50</v>
      </c>
    </row>
    <row r="95" spans="2:12" ht="24" x14ac:dyDescent="0.25">
      <c r="B95" s="4">
        <v>7</v>
      </c>
      <c r="C95" s="4">
        <v>1</v>
      </c>
      <c r="D95" s="4">
        <v>5</v>
      </c>
      <c r="E95" s="5" t="s">
        <v>40</v>
      </c>
      <c r="F95" s="34" t="s">
        <v>740</v>
      </c>
      <c r="G95" s="34" t="s">
        <v>40</v>
      </c>
      <c r="H95" s="34" t="s">
        <v>328</v>
      </c>
      <c r="I95" s="35">
        <v>43782</v>
      </c>
      <c r="J95" s="35">
        <v>43789</v>
      </c>
      <c r="K95" s="34" t="s">
        <v>859</v>
      </c>
      <c r="L95" s="8" t="s">
        <v>48</v>
      </c>
    </row>
    <row r="96" spans="2:12" ht="24" x14ac:dyDescent="0.25">
      <c r="B96" s="4">
        <v>2</v>
      </c>
      <c r="C96" s="4">
        <v>1</v>
      </c>
      <c r="D96" s="4">
        <v>5</v>
      </c>
      <c r="E96" s="5" t="s">
        <v>40</v>
      </c>
      <c r="F96" s="34" t="s">
        <v>740</v>
      </c>
      <c r="G96" s="34" t="s">
        <v>40</v>
      </c>
      <c r="H96" s="34" t="s">
        <v>348</v>
      </c>
      <c r="I96" s="35">
        <v>43789</v>
      </c>
      <c r="J96" s="35">
        <v>43796</v>
      </c>
      <c r="K96" s="34" t="s">
        <v>47</v>
      </c>
      <c r="L96" s="8" t="s">
        <v>365</v>
      </c>
    </row>
    <row r="97" spans="2:12" ht="24" x14ac:dyDescent="0.25">
      <c r="B97" s="4">
        <v>10</v>
      </c>
      <c r="C97" s="4">
        <v>1</v>
      </c>
      <c r="D97" s="4">
        <v>5</v>
      </c>
      <c r="E97" s="5" t="s">
        <v>40</v>
      </c>
      <c r="F97" s="34" t="s">
        <v>740</v>
      </c>
      <c r="G97" s="34" t="s">
        <v>40</v>
      </c>
      <c r="H97" s="34" t="s">
        <v>350</v>
      </c>
      <c r="I97" s="35">
        <v>43776</v>
      </c>
      <c r="J97" s="35">
        <v>43784</v>
      </c>
      <c r="K97" s="34" t="s">
        <v>859</v>
      </c>
      <c r="L97" s="8" t="s">
        <v>383</v>
      </c>
    </row>
    <row r="98" spans="2:12" ht="24" x14ac:dyDescent="0.25">
      <c r="B98" s="4">
        <v>20</v>
      </c>
      <c r="C98" s="4">
        <v>1</v>
      </c>
      <c r="D98" s="4">
        <v>15</v>
      </c>
      <c r="E98" s="5" t="str">
        <f>VLOOKUP(G98,'[2]Grupos y Áreas'!$B$2:$D$119,3,0)</f>
        <v>Dirección de Transferencias Monetarias Condicionadas</v>
      </c>
      <c r="F98" s="34" t="str">
        <f>VLOOKUP(G98,'[2]Grupos y Áreas'!$B$2:$D$119,2,0)</f>
        <v>Subdirección General de Programas y Proyectos</v>
      </c>
      <c r="G98" s="34" t="s">
        <v>31</v>
      </c>
      <c r="H98" s="34" t="s">
        <v>330</v>
      </c>
      <c r="I98" s="35">
        <v>43776</v>
      </c>
      <c r="J98" s="35">
        <v>43798</v>
      </c>
      <c r="K98" s="34" t="s">
        <v>47</v>
      </c>
      <c r="L98" s="8" t="s">
        <v>369</v>
      </c>
    </row>
    <row r="99" spans="2:12" ht="24" x14ac:dyDescent="0.25">
      <c r="B99" s="4">
        <v>11</v>
      </c>
      <c r="C99" s="4">
        <v>1</v>
      </c>
      <c r="D99" s="4">
        <v>6</v>
      </c>
      <c r="E99" s="5" t="str">
        <f>VLOOKUP(G99,'[2]Grupos y Áreas'!$B$2:$D$119,3,0)</f>
        <v>Oficina de Control Interno</v>
      </c>
      <c r="F99" s="34" t="str">
        <f>VLOOKUP(G99,'[2]Grupos y Áreas'!$B$2:$D$119,2,0)</f>
        <v>Dirección General</v>
      </c>
      <c r="G99" s="34" t="s">
        <v>38</v>
      </c>
      <c r="H99" s="34" t="s">
        <v>331</v>
      </c>
      <c r="I99" s="35">
        <v>43789</v>
      </c>
      <c r="J99" s="35">
        <v>43797</v>
      </c>
      <c r="K99" s="34" t="s">
        <v>380</v>
      </c>
      <c r="L99" s="8" t="s">
        <v>370</v>
      </c>
    </row>
    <row r="100" spans="2:12" x14ac:dyDescent="0.25">
      <c r="B100" s="4">
        <v>22</v>
      </c>
      <c r="C100" s="4">
        <v>1</v>
      </c>
      <c r="D100" s="4">
        <v>15</v>
      </c>
      <c r="E100" s="5" t="str">
        <f>VLOOKUP(G100,'[2]Grupos y Áreas'!$B$2:$D$119,3,0)</f>
        <v>Dirección de Inclusión Productiva</v>
      </c>
      <c r="F100" s="34" t="str">
        <f>VLOOKUP(G100,'[2]Grupos y Áreas'!$B$2:$D$119,2,0)</f>
        <v>Subdirección General de Programas y Proyectos</v>
      </c>
      <c r="G100" s="34" t="s">
        <v>358</v>
      </c>
      <c r="H100" s="34" t="s">
        <v>332</v>
      </c>
      <c r="I100" s="35">
        <v>43774</v>
      </c>
      <c r="J100" s="35">
        <v>43796</v>
      </c>
      <c r="K100" s="34" t="s">
        <v>380</v>
      </c>
      <c r="L100" s="8" t="s">
        <v>371</v>
      </c>
    </row>
    <row r="101" spans="2:12" ht="24" x14ac:dyDescent="0.25">
      <c r="B101" s="4">
        <v>17</v>
      </c>
      <c r="C101" s="4">
        <v>1</v>
      </c>
      <c r="D101" s="4">
        <v>10</v>
      </c>
      <c r="E101" s="5" t="str">
        <f>VLOOKUP(G101,'[2]Grupos y Áreas'!$B$2:$D$119,3,0)</f>
        <v>Oficina Asesora Jurídica</v>
      </c>
      <c r="F101" s="34" t="str">
        <f>VLOOKUP(G101,'[2]Grupos y Áreas'!$B$2:$D$119,2,0)</f>
        <v>Dirección General</v>
      </c>
      <c r="G101" s="34" t="s">
        <v>36</v>
      </c>
      <c r="H101" s="34" t="s">
        <v>333</v>
      </c>
      <c r="I101" s="35">
        <v>43781</v>
      </c>
      <c r="J101" s="35">
        <v>43795</v>
      </c>
      <c r="K101" s="34" t="s">
        <v>380</v>
      </c>
      <c r="L101" s="8" t="s">
        <v>372</v>
      </c>
    </row>
    <row r="102" spans="2:12" ht="24" x14ac:dyDescent="0.25">
      <c r="B102" s="4">
        <v>16</v>
      </c>
      <c r="C102" s="4">
        <v>1</v>
      </c>
      <c r="D102" s="4">
        <v>10</v>
      </c>
      <c r="E102" s="5" t="str">
        <f>VLOOKUP(G102,'[2]Grupos y Áreas'!$B$2:$D$119,3,0)</f>
        <v>Dirección de Acompañamiento Familiar y Comunitario</v>
      </c>
      <c r="F102" s="34" t="str">
        <f>VLOOKUP(G102,'[2]Grupos y Áreas'!$B$2:$D$119,2,0)</f>
        <v>Subdirección General para la Superación de la Pobreza</v>
      </c>
      <c r="G102" s="34" t="s">
        <v>359</v>
      </c>
      <c r="H102" s="34" t="s">
        <v>334</v>
      </c>
      <c r="I102" s="35">
        <v>43782</v>
      </c>
      <c r="J102" s="35">
        <v>43796</v>
      </c>
      <c r="K102" s="34" t="s">
        <v>47</v>
      </c>
      <c r="L102" s="8" t="s">
        <v>365</v>
      </c>
    </row>
    <row r="103" spans="2:12" ht="24" x14ac:dyDescent="0.25">
      <c r="B103" s="4">
        <v>21</v>
      </c>
      <c r="C103" s="4">
        <v>1</v>
      </c>
      <c r="D103" s="4">
        <v>11</v>
      </c>
      <c r="E103" s="5" t="str">
        <f>VLOOKUP(G103,'[2]Grupos y Áreas'!$B$2:$D$119,3,0)</f>
        <v>Subdirección de Talento Humano</v>
      </c>
      <c r="F103" s="34" t="str">
        <f>VLOOKUP(G103,'[2]Grupos y Áreas'!$B$2:$D$119,2,0)</f>
        <v>Secretaría General</v>
      </c>
      <c r="G103" s="34" t="s">
        <v>37</v>
      </c>
      <c r="H103" s="34" t="s">
        <v>335</v>
      </c>
      <c r="I103" s="35">
        <v>43775</v>
      </c>
      <c r="J103" s="35">
        <v>43790</v>
      </c>
      <c r="K103" s="34" t="s">
        <v>380</v>
      </c>
      <c r="L103" s="8" t="s">
        <v>373</v>
      </c>
    </row>
    <row r="104" spans="2:12" ht="24" x14ac:dyDescent="0.25">
      <c r="B104" s="4">
        <v>16</v>
      </c>
      <c r="C104" s="4">
        <v>1</v>
      </c>
      <c r="D104" s="4">
        <v>10</v>
      </c>
      <c r="E104" s="5" t="str">
        <f>VLOOKUP(G104,'[2]Grupos y Áreas'!$B$2:$D$119,3,0)</f>
        <v>Oficina Asesora Planeación</v>
      </c>
      <c r="F104" s="34" t="str">
        <f>VLOOKUP(G104,'[2]Grupos y Áreas'!$B$2:$D$119,2,0)</f>
        <v>Dirección General</v>
      </c>
      <c r="G104" s="34" t="s">
        <v>360</v>
      </c>
      <c r="H104" s="34" t="s">
        <v>334</v>
      </c>
      <c r="I104" s="35">
        <v>43782</v>
      </c>
      <c r="J104" s="35">
        <v>43796</v>
      </c>
      <c r="K104" s="34" t="s">
        <v>47</v>
      </c>
      <c r="L104" s="8" t="s">
        <v>365</v>
      </c>
    </row>
    <row r="105" spans="2:12" ht="24" x14ac:dyDescent="0.25">
      <c r="B105" s="4">
        <v>14</v>
      </c>
      <c r="C105" s="4">
        <v>1</v>
      </c>
      <c r="D105" s="4">
        <v>10</v>
      </c>
      <c r="E105" s="5" t="str">
        <f>VLOOKUP(G105,'[2]Grupos y Áreas'!$B$2:$D$119,3,0)</f>
        <v>Oficina Asesora Planeación</v>
      </c>
      <c r="F105" s="34" t="str">
        <f>VLOOKUP(G105,'[2]Grupos y Áreas'!$B$2:$D$119,2,0)</f>
        <v>Dirección General</v>
      </c>
      <c r="G105" s="34" t="s">
        <v>360</v>
      </c>
      <c r="H105" s="34" t="s">
        <v>336</v>
      </c>
      <c r="I105" s="35">
        <v>43784</v>
      </c>
      <c r="J105" s="35">
        <v>43798</v>
      </c>
      <c r="K105" s="34" t="s">
        <v>47</v>
      </c>
      <c r="L105" s="8" t="s">
        <v>374</v>
      </c>
    </row>
    <row r="106" spans="2:12" ht="24" x14ac:dyDescent="0.25">
      <c r="B106" s="4">
        <v>24</v>
      </c>
      <c r="C106" s="4">
        <v>1</v>
      </c>
      <c r="D106" s="4">
        <v>12</v>
      </c>
      <c r="E106" s="5" t="str">
        <f>VLOOKUP(G106,'[2]Grupos y Áreas'!$B$2:$D$119,3,0)</f>
        <v>Dirección de Transferencias Monetarias Condicionadas</v>
      </c>
      <c r="F106" s="34" t="str">
        <f>VLOOKUP(G106,'[2]Grupos y Áreas'!$B$2:$D$119,2,0)</f>
        <v>Subdirección General de Programas y Proyectos</v>
      </c>
      <c r="G106" s="34" t="s">
        <v>11</v>
      </c>
      <c r="H106" s="34" t="s">
        <v>337</v>
      </c>
      <c r="I106" s="35">
        <v>43770</v>
      </c>
      <c r="J106" s="35">
        <v>43788</v>
      </c>
      <c r="K106" s="34" t="s">
        <v>380</v>
      </c>
      <c r="L106" s="8" t="s">
        <v>23</v>
      </c>
    </row>
    <row r="107" spans="2:12" ht="24" x14ac:dyDescent="0.25">
      <c r="B107" s="4">
        <v>24</v>
      </c>
      <c r="C107" s="4">
        <v>1</v>
      </c>
      <c r="D107" s="4">
        <v>12</v>
      </c>
      <c r="E107" s="5" t="str">
        <f>VLOOKUP(G107,'[2]Grupos y Áreas'!$B$2:$D$119,3,0)</f>
        <v>Dirección de Transferencias Monetarias Condicionadas</v>
      </c>
      <c r="F107" s="34" t="str">
        <f>VLOOKUP(G107,'[2]Grupos y Áreas'!$B$2:$D$119,2,0)</f>
        <v>Subdirección General de Programas y Proyectos</v>
      </c>
      <c r="G107" s="34" t="s">
        <v>11</v>
      </c>
      <c r="H107" s="34" t="s">
        <v>338</v>
      </c>
      <c r="I107" s="35">
        <v>43770</v>
      </c>
      <c r="J107" s="35">
        <v>43788</v>
      </c>
      <c r="K107" s="34" t="s">
        <v>380</v>
      </c>
      <c r="L107" s="8" t="s">
        <v>23</v>
      </c>
    </row>
    <row r="108" spans="2:12" ht="24" x14ac:dyDescent="0.25">
      <c r="B108" s="4">
        <v>24</v>
      </c>
      <c r="C108" s="4">
        <v>1</v>
      </c>
      <c r="D108" s="4">
        <v>12</v>
      </c>
      <c r="E108" s="5" t="str">
        <f>VLOOKUP(G108,'[2]Grupos y Áreas'!$B$2:$D$119,3,0)</f>
        <v>Dirección de Transferencias Monetarias Condicionadas</v>
      </c>
      <c r="F108" s="34" t="str">
        <f>VLOOKUP(G108,'[2]Grupos y Áreas'!$B$2:$D$119,2,0)</f>
        <v>Subdirección General de Programas y Proyectos</v>
      </c>
      <c r="G108" s="34" t="s">
        <v>11</v>
      </c>
      <c r="H108" s="34" t="s">
        <v>339</v>
      </c>
      <c r="I108" s="35">
        <v>43770</v>
      </c>
      <c r="J108" s="35">
        <v>43788</v>
      </c>
      <c r="K108" s="34" t="s">
        <v>380</v>
      </c>
      <c r="L108" s="8" t="s">
        <v>23</v>
      </c>
    </row>
    <row r="109" spans="2:12" ht="24" x14ac:dyDescent="0.25">
      <c r="B109" s="4">
        <v>24</v>
      </c>
      <c r="C109" s="4">
        <v>1</v>
      </c>
      <c r="D109" s="4">
        <v>12</v>
      </c>
      <c r="E109" s="5" t="str">
        <f>VLOOKUP(G109,'[2]Grupos y Áreas'!$B$2:$D$119,3,0)</f>
        <v>Dirección de Transferencias Monetarias Condicionadas</v>
      </c>
      <c r="F109" s="34" t="str">
        <f>VLOOKUP(G109,'[2]Grupos y Áreas'!$B$2:$D$119,2,0)</f>
        <v>Subdirección General de Programas y Proyectos</v>
      </c>
      <c r="G109" s="34" t="s">
        <v>11</v>
      </c>
      <c r="H109" s="34" t="s">
        <v>340</v>
      </c>
      <c r="I109" s="35">
        <v>43770</v>
      </c>
      <c r="J109" s="35">
        <v>43788</v>
      </c>
      <c r="K109" s="34" t="s">
        <v>380</v>
      </c>
      <c r="L109" s="8" t="s">
        <v>23</v>
      </c>
    </row>
    <row r="110" spans="2:12" ht="24" x14ac:dyDescent="0.25">
      <c r="B110" s="4">
        <v>17</v>
      </c>
      <c r="C110" s="4">
        <v>1</v>
      </c>
      <c r="D110" s="4">
        <v>10</v>
      </c>
      <c r="E110" s="5" t="str">
        <f>VLOOKUP(G110,'[2]Grupos y Áreas'!$B$2:$D$119,3,0)</f>
        <v>Dirección de Transferencias Monetarias Condicionadas</v>
      </c>
      <c r="F110" s="34" t="str">
        <f>VLOOKUP(G110,'[2]Grupos y Áreas'!$B$2:$D$119,2,0)</f>
        <v>Subdirección General de Programas y Proyectos</v>
      </c>
      <c r="G110" s="34" t="s">
        <v>11</v>
      </c>
      <c r="H110" s="34" t="s">
        <v>341</v>
      </c>
      <c r="I110" s="35">
        <v>43781</v>
      </c>
      <c r="J110" s="35">
        <v>43795</v>
      </c>
      <c r="K110" s="34" t="s">
        <v>380</v>
      </c>
      <c r="L110" s="8" t="s">
        <v>23</v>
      </c>
    </row>
    <row r="111" spans="2:12" ht="24" x14ac:dyDescent="0.25">
      <c r="B111" s="4">
        <v>24</v>
      </c>
      <c r="C111" s="4">
        <v>1</v>
      </c>
      <c r="D111" s="4">
        <v>12</v>
      </c>
      <c r="E111" s="5" t="str">
        <f>VLOOKUP(G111,'[2]Grupos y Áreas'!$B$2:$D$119,3,0)</f>
        <v>Dirección de Transferencias Monetarias Condicionadas</v>
      </c>
      <c r="F111" s="34" t="str">
        <f>VLOOKUP(G111,'[2]Grupos y Áreas'!$B$2:$D$119,2,0)</f>
        <v>Subdirección General de Programas y Proyectos</v>
      </c>
      <c r="G111" s="34" t="s">
        <v>11</v>
      </c>
      <c r="H111" s="34" t="s">
        <v>342</v>
      </c>
      <c r="I111" s="35">
        <v>43770</v>
      </c>
      <c r="J111" s="35">
        <v>43788</v>
      </c>
      <c r="K111" s="34" t="s">
        <v>380</v>
      </c>
      <c r="L111" s="8" t="s">
        <v>23</v>
      </c>
    </row>
    <row r="112" spans="2:12" ht="24" x14ac:dyDescent="0.25">
      <c r="B112" s="4">
        <v>21</v>
      </c>
      <c r="C112" s="4">
        <v>1</v>
      </c>
      <c r="D112" s="4">
        <v>8</v>
      </c>
      <c r="E112" s="5" t="str">
        <f>VLOOKUP(G112,'[2]Grupos y Áreas'!$B$2:$D$119,3,0)</f>
        <v>Oficina Asesora Jurídica</v>
      </c>
      <c r="F112" s="34" t="str">
        <f>VLOOKUP(G112,'[2]Grupos y Áreas'!$B$2:$D$119,2,0)</f>
        <v>Dirección General</v>
      </c>
      <c r="G112" s="34" t="s">
        <v>36</v>
      </c>
      <c r="H112" s="34" t="s">
        <v>343</v>
      </c>
      <c r="I112" s="35">
        <v>43775</v>
      </c>
      <c r="J112" s="35">
        <v>43787</v>
      </c>
      <c r="K112" s="34" t="s">
        <v>380</v>
      </c>
      <c r="L112" s="8" t="s">
        <v>375</v>
      </c>
    </row>
    <row r="113" spans="2:12" ht="24" x14ac:dyDescent="0.25">
      <c r="B113" s="4">
        <v>20</v>
      </c>
      <c r="C113" s="4">
        <v>1</v>
      </c>
      <c r="D113" s="4">
        <v>16</v>
      </c>
      <c r="E113" s="5" t="str">
        <f>VLOOKUP(G113,'[2]Grupos y Áreas'!$B$2:$D$119,3,0)</f>
        <v>Dirección de Transferencias Monetarias Condicionadas</v>
      </c>
      <c r="F113" s="34" t="str">
        <f>VLOOKUP(G113,'[2]Grupos y Áreas'!$B$2:$D$119,2,0)</f>
        <v>Subdirección General de Programas y Proyectos</v>
      </c>
      <c r="G113" s="34" t="s">
        <v>11</v>
      </c>
      <c r="H113" s="34" t="s">
        <v>345</v>
      </c>
      <c r="I113" s="35">
        <v>43776</v>
      </c>
      <c r="J113" s="35">
        <v>43798</v>
      </c>
      <c r="K113" s="34" t="s">
        <v>380</v>
      </c>
      <c r="L113" s="8" t="s">
        <v>14</v>
      </c>
    </row>
    <row r="114" spans="2:12" ht="22.5" x14ac:dyDescent="0.25">
      <c r="B114" s="4">
        <v>20</v>
      </c>
      <c r="C114" s="4">
        <v>1</v>
      </c>
      <c r="D114" s="4">
        <v>16</v>
      </c>
      <c r="E114" s="5" t="str">
        <f>VLOOKUP(G114,'[2]Grupos y Áreas'!$B$2:$D$119,3,0)</f>
        <v>Dirección de Transferencias Monetarias Condicionadas</v>
      </c>
      <c r="F114" s="34" t="str">
        <f>VLOOKUP(G114,'[2]Grupos y Áreas'!$B$2:$D$119,2,0)</f>
        <v>Subdirección General de Programas y Proyectos</v>
      </c>
      <c r="G114" s="34" t="s">
        <v>357</v>
      </c>
      <c r="H114" s="34" t="s">
        <v>346</v>
      </c>
      <c r="I114" s="35">
        <v>43776</v>
      </c>
      <c r="J114" s="35">
        <v>43798</v>
      </c>
      <c r="K114" s="34" t="s">
        <v>47</v>
      </c>
      <c r="L114" s="8" t="s">
        <v>376</v>
      </c>
    </row>
    <row r="115" spans="2:12" x14ac:dyDescent="0.25">
      <c r="B115" s="4">
        <v>19</v>
      </c>
      <c r="C115" s="4">
        <v>1</v>
      </c>
      <c r="D115" s="4">
        <v>6</v>
      </c>
      <c r="E115" s="5" t="str">
        <f>VLOOKUP(G115,'[2]Grupos y Áreas'!$B$2:$D$119,3,0)</f>
        <v>Oficina de Control Interno</v>
      </c>
      <c r="F115" s="34" t="str">
        <f>VLOOKUP(G115,'[2]Grupos y Áreas'!$B$2:$D$119,2,0)</f>
        <v>Dirección General</v>
      </c>
      <c r="G115" s="34" t="s">
        <v>38</v>
      </c>
      <c r="H115" s="34" t="s">
        <v>347</v>
      </c>
      <c r="I115" s="35">
        <v>43777</v>
      </c>
      <c r="J115" s="35">
        <v>43787</v>
      </c>
      <c r="K115" s="34" t="s">
        <v>380</v>
      </c>
      <c r="L115" s="8" t="s">
        <v>377</v>
      </c>
    </row>
    <row r="116" spans="2:12" ht="24" x14ac:dyDescent="0.25">
      <c r="B116" s="4">
        <v>14</v>
      </c>
      <c r="C116" s="4">
        <v>1</v>
      </c>
      <c r="D116" s="4">
        <v>10</v>
      </c>
      <c r="E116" s="5" t="str">
        <f>VLOOKUP(G116,'[2]Grupos y Áreas'!$B$2:$D$119,3,0)</f>
        <v>Oficina Asesora Planeación</v>
      </c>
      <c r="F116" s="34" t="str">
        <f>VLOOKUP(G116,'[2]Grupos y Áreas'!$B$2:$D$119,2,0)</f>
        <v>Dirección General</v>
      </c>
      <c r="G116" s="34" t="s">
        <v>361</v>
      </c>
      <c r="H116" s="34" t="s">
        <v>349</v>
      </c>
      <c r="I116" s="35">
        <v>43784</v>
      </c>
      <c r="J116" s="35">
        <v>43798</v>
      </c>
      <c r="K116" s="34" t="s">
        <v>380</v>
      </c>
      <c r="L116" s="8" t="s">
        <v>378</v>
      </c>
    </row>
    <row r="117" spans="2:12" ht="24" x14ac:dyDescent="0.25">
      <c r="B117" s="4">
        <v>24</v>
      </c>
      <c r="C117" s="4">
        <v>1</v>
      </c>
      <c r="D117" s="4">
        <v>7</v>
      </c>
      <c r="E117" s="5" t="str">
        <f>VLOOKUP(G117,'[2]Grupos y Áreas'!$B$2:$D$119,3,0)</f>
        <v>Oficina Asesora Planeación</v>
      </c>
      <c r="F117" s="34" t="str">
        <f>VLOOKUP(G117,'[2]Grupos y Áreas'!$B$2:$D$119,2,0)</f>
        <v>Dirección General</v>
      </c>
      <c r="G117" s="34" t="s">
        <v>362</v>
      </c>
      <c r="H117" s="34" t="s">
        <v>351</v>
      </c>
      <c r="I117" s="35">
        <v>43770</v>
      </c>
      <c r="J117" s="35">
        <v>43781</v>
      </c>
      <c r="K117" s="34" t="s">
        <v>47</v>
      </c>
      <c r="L117" s="8" t="s">
        <v>374</v>
      </c>
    </row>
    <row r="118" spans="2:12" ht="24" x14ac:dyDescent="0.25">
      <c r="B118" s="4">
        <v>24</v>
      </c>
      <c r="C118" s="4">
        <v>1</v>
      </c>
      <c r="D118" s="4">
        <v>12</v>
      </c>
      <c r="E118" s="5" t="str">
        <f>VLOOKUP(G118,'[2]Grupos y Áreas'!$B$2:$D$119,3,0)</f>
        <v>Subdirección de Contratación</v>
      </c>
      <c r="F118" s="34" t="str">
        <f>VLOOKUP(G118,'[2]Grupos y Áreas'!$B$2:$D$119,2,0)</f>
        <v>Secretaría General</v>
      </c>
      <c r="G118" s="34" t="s">
        <v>363</v>
      </c>
      <c r="H118" s="34" t="s">
        <v>352</v>
      </c>
      <c r="I118" s="35">
        <v>43770</v>
      </c>
      <c r="J118" s="35">
        <v>43788</v>
      </c>
      <c r="K118" s="34" t="s">
        <v>380</v>
      </c>
      <c r="L118" s="8" t="s">
        <v>379</v>
      </c>
    </row>
    <row r="119" spans="2:12" ht="24" x14ac:dyDescent="0.25">
      <c r="B119" s="4">
        <v>22</v>
      </c>
      <c r="C119" s="4">
        <v>1</v>
      </c>
      <c r="D119" s="4">
        <v>16</v>
      </c>
      <c r="E119" s="5" t="str">
        <f>VLOOKUP(G119,'[2]Grupos y Áreas'!$B$2:$D$119,3,0)</f>
        <v>Dirección de Transferencias Monetarias Condicionadas</v>
      </c>
      <c r="F119" s="34" t="str">
        <f>VLOOKUP(G119,'[2]Grupos y Áreas'!$B$2:$D$119,2,0)</f>
        <v>Subdirección General de Programas y Proyectos</v>
      </c>
      <c r="G119" s="34" t="s">
        <v>11</v>
      </c>
      <c r="H119" s="34" t="s">
        <v>353</v>
      </c>
      <c r="I119" s="35">
        <v>43774</v>
      </c>
      <c r="J119" s="35">
        <v>43796</v>
      </c>
      <c r="K119" s="34" t="s">
        <v>380</v>
      </c>
      <c r="L119" s="8" t="s">
        <v>21</v>
      </c>
    </row>
    <row r="120" spans="2:12" x14ac:dyDescent="0.25">
      <c r="B120" s="4">
        <v>21</v>
      </c>
      <c r="C120" s="4">
        <v>1</v>
      </c>
      <c r="D120" s="4">
        <v>16</v>
      </c>
      <c r="E120" s="5" t="str">
        <f>VLOOKUP(G120,'[2]Grupos y Áreas'!$B$2:$D$119,3,0)</f>
        <v>Dirección de Inclusión Productiva</v>
      </c>
      <c r="F120" s="34" t="str">
        <f>VLOOKUP(G120,'[2]Grupos y Áreas'!$B$2:$D$119,2,0)</f>
        <v>Subdirección General de Programas y Proyectos</v>
      </c>
      <c r="G120" s="34" t="s">
        <v>358</v>
      </c>
      <c r="H120" s="34" t="s">
        <v>354</v>
      </c>
      <c r="I120" s="35">
        <v>43775</v>
      </c>
      <c r="J120" s="35">
        <v>43797</v>
      </c>
      <c r="K120" s="34" t="s">
        <v>380</v>
      </c>
      <c r="L120" s="8" t="s">
        <v>371</v>
      </c>
    </row>
    <row r="121" spans="2:12" ht="24" x14ac:dyDescent="0.25">
      <c r="B121" s="4">
        <v>24</v>
      </c>
      <c r="C121" s="4">
        <v>1</v>
      </c>
      <c r="D121" s="4">
        <v>12</v>
      </c>
      <c r="E121" s="5" t="str">
        <f>VLOOKUP(G121,'[2]Grupos y Áreas'!$B$2:$D$119,3,0)</f>
        <v>Dirección de Transferencias Monetarias Condicionadas</v>
      </c>
      <c r="F121" s="34" t="str">
        <f>VLOOKUP(G121,'[2]Grupos y Áreas'!$B$2:$D$119,2,0)</f>
        <v>Subdirección General de Programas y Proyectos</v>
      </c>
      <c r="G121" s="34" t="s">
        <v>11</v>
      </c>
      <c r="H121" s="34" t="s">
        <v>355</v>
      </c>
      <c r="I121" s="35">
        <v>43770</v>
      </c>
      <c r="J121" s="35">
        <v>43788</v>
      </c>
      <c r="K121" s="34" t="s">
        <v>380</v>
      </c>
      <c r="L121" s="8" t="s">
        <v>23</v>
      </c>
    </row>
    <row r="122" spans="2:12" ht="24" x14ac:dyDescent="0.25">
      <c r="B122" s="4">
        <v>24</v>
      </c>
      <c r="C122" s="4">
        <v>1</v>
      </c>
      <c r="D122" s="4">
        <v>12</v>
      </c>
      <c r="E122" s="5" t="str">
        <f>VLOOKUP(G122,'[2]Grupos y Áreas'!$B$2:$D$119,3,0)</f>
        <v>Dirección de Transferencias Monetarias Condicionadas</v>
      </c>
      <c r="F122" s="34" t="str">
        <f>VLOOKUP(G122,'[2]Grupos y Áreas'!$B$2:$D$119,2,0)</f>
        <v>Subdirección General de Programas y Proyectos</v>
      </c>
      <c r="G122" s="34" t="s">
        <v>11</v>
      </c>
      <c r="H122" s="34" t="s">
        <v>356</v>
      </c>
      <c r="I122" s="35">
        <v>43770</v>
      </c>
      <c r="J122" s="35">
        <v>43788</v>
      </c>
      <c r="K122" s="34" t="s">
        <v>380</v>
      </c>
      <c r="L122" s="8" t="s">
        <v>23</v>
      </c>
    </row>
  </sheetData>
  <mergeCells count="1">
    <mergeCell ref="B2:K2"/>
  </mergeCells>
  <conditionalFormatting sqref="H2:H3">
    <cfRule type="duplicateValues" dxfId="31" priority="21"/>
  </conditionalFormatting>
  <conditionalFormatting sqref="H4">
    <cfRule type="duplicateValues" dxfId="30" priority="13"/>
  </conditionalFormatting>
  <conditionalFormatting sqref="H5">
    <cfRule type="duplicateValues" dxfId="29" priority="10"/>
  </conditionalFormatting>
  <conditionalFormatting sqref="H5">
    <cfRule type="duplicateValues" dxfId="28" priority="11"/>
    <cfRule type="duplicateValues" dxfId="27" priority="12"/>
  </conditionalFormatting>
  <conditionalFormatting sqref="C5">
    <cfRule type="iconSet" priority="9">
      <iconSet showValue="0">
        <cfvo type="percent" val="0"/>
        <cfvo type="num" val="2"/>
        <cfvo type="num" val="3"/>
      </iconSet>
    </cfRule>
  </conditionalFormatting>
  <conditionalFormatting sqref="H6">
    <cfRule type="duplicateValues" dxfId="26" priority="6"/>
  </conditionalFormatting>
  <conditionalFormatting sqref="H6">
    <cfRule type="duplicateValues" dxfId="25" priority="7"/>
    <cfRule type="duplicateValues" dxfId="24" priority="8"/>
  </conditionalFormatting>
  <conditionalFormatting sqref="C6">
    <cfRule type="iconSet" priority="5">
      <iconSet showValue="0">
        <cfvo type="percent" val="0"/>
        <cfvo type="num" val="2"/>
        <cfvo type="num" val="3"/>
      </iconSet>
    </cfRule>
  </conditionalFormatting>
  <conditionalFormatting sqref="C9">
    <cfRule type="iconSet" priority="4">
      <iconSet showValue="0">
        <cfvo type="percent" val="0"/>
        <cfvo type="num" val="2"/>
        <cfvo type="num" val="3"/>
      </iconSet>
    </cfRule>
  </conditionalFormatting>
  <conditionalFormatting sqref="C10">
    <cfRule type="iconSet" priority="3">
      <iconSet showValue="0">
        <cfvo type="percent" val="0"/>
        <cfvo type="num" val="2"/>
        <cfvo type="num" val="3"/>
      </iconSet>
    </cfRule>
  </conditionalFormatting>
  <conditionalFormatting sqref="C7:C8">
    <cfRule type="iconSet" priority="14">
      <iconSet showValue="0">
        <cfvo type="percent" val="0"/>
        <cfvo type="num" val="2"/>
        <cfvo type="num" val="3"/>
      </iconSet>
    </cfRule>
  </conditionalFormatting>
  <conditionalFormatting sqref="H5:H14">
    <cfRule type="duplicateValues" dxfId="23" priority="15"/>
  </conditionalFormatting>
  <conditionalFormatting sqref="C11:C15">
    <cfRule type="iconSet" priority="16">
      <iconSet showValue="0">
        <cfvo type="percent" val="0"/>
        <cfvo type="num" val="2"/>
        <cfvo type="num" val="3"/>
      </iconSet>
    </cfRule>
  </conditionalFormatting>
  <conditionalFormatting sqref="H15:H16">
    <cfRule type="duplicateValues" dxfId="22" priority="17"/>
  </conditionalFormatting>
  <conditionalFormatting sqref="H4:H16">
    <cfRule type="duplicateValues" dxfId="21" priority="18"/>
  </conditionalFormatting>
  <conditionalFormatting sqref="C16">
    <cfRule type="iconSet" priority="2">
      <iconSet showValue="0">
        <cfvo type="percent" val="0"/>
        <cfvo type="num" val="2"/>
        <cfvo type="num" val="3"/>
      </iconSet>
    </cfRule>
  </conditionalFormatting>
  <conditionalFormatting sqref="C17:C122">
    <cfRule type="iconSet" priority="25">
      <iconSet showValue="0">
        <cfvo type="percent" val="0"/>
        <cfvo type="num" val="2"/>
        <cfvo type="num" val="3"/>
      </iconSet>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570A4-FD21-4C90-9B61-F7164FA2939D}">
  <dimension ref="B2:L170"/>
  <sheetViews>
    <sheetView showGridLines="0" workbookViewId="0">
      <selection activeCell="J3" sqref="J3"/>
    </sheetView>
  </sheetViews>
  <sheetFormatPr baseColWidth="10" defaultRowHeight="15" x14ac:dyDescent="0.25"/>
  <cols>
    <col min="2" max="2" width="12.7109375" customWidth="1"/>
    <col min="3" max="3" width="10.5703125" customWidth="1"/>
    <col min="5" max="5" width="26.85546875" customWidth="1"/>
    <col min="6" max="6" width="19.7109375" customWidth="1"/>
    <col min="7" max="7" width="29.140625" customWidth="1"/>
    <col min="8" max="8" width="20.7109375" customWidth="1"/>
    <col min="10" max="10" width="17.85546875" customWidth="1"/>
    <col min="11" max="11" width="20.140625" customWidth="1"/>
    <col min="12" max="12" width="30.28515625" customWidth="1"/>
  </cols>
  <sheetData>
    <row r="2" spans="2:12" x14ac:dyDescent="0.25">
      <c r="B2" s="12" t="s">
        <v>861</v>
      </c>
    </row>
    <row r="4" spans="2:12" ht="22.5" x14ac:dyDescent="0.25">
      <c r="B4" s="17" t="s">
        <v>0</v>
      </c>
      <c r="C4" s="33"/>
      <c r="D4" s="1" t="s">
        <v>1</v>
      </c>
      <c r="E4" s="2" t="s">
        <v>2</v>
      </c>
      <c r="F4" s="2" t="s">
        <v>3</v>
      </c>
      <c r="G4" s="2" t="s">
        <v>4</v>
      </c>
      <c r="H4" s="1" t="s">
        <v>5</v>
      </c>
      <c r="I4" s="2" t="s">
        <v>6</v>
      </c>
      <c r="J4" s="2" t="s">
        <v>385</v>
      </c>
      <c r="K4" s="1" t="s">
        <v>7</v>
      </c>
      <c r="L4" s="1" t="s">
        <v>8</v>
      </c>
    </row>
    <row r="5" spans="2:12" x14ac:dyDescent="0.25">
      <c r="B5" s="60">
        <v>1</v>
      </c>
      <c r="C5" s="60">
        <v>1</v>
      </c>
      <c r="D5" s="60">
        <v>5</v>
      </c>
      <c r="E5" s="18" t="s">
        <v>40</v>
      </c>
      <c r="F5" s="18" t="s">
        <v>740</v>
      </c>
      <c r="G5" s="18" t="s">
        <v>40</v>
      </c>
      <c r="H5" s="18" t="s">
        <v>72</v>
      </c>
      <c r="I5" s="20">
        <f>VLOOKUP(H5,'[3]vencidas parti fabio'!$B$2:$L$167,11,0)</f>
        <v>43790</v>
      </c>
      <c r="J5" s="20">
        <v>43797</v>
      </c>
      <c r="K5" s="18" t="s">
        <v>49</v>
      </c>
      <c r="L5" s="18" t="s">
        <v>367</v>
      </c>
    </row>
    <row r="6" spans="2:12" x14ac:dyDescent="0.25">
      <c r="B6" s="60">
        <v>1</v>
      </c>
      <c r="C6" s="60">
        <v>1</v>
      </c>
      <c r="D6" s="60">
        <v>5</v>
      </c>
      <c r="E6" s="18" t="s">
        <v>40</v>
      </c>
      <c r="F6" s="18" t="s">
        <v>740</v>
      </c>
      <c r="G6" s="18" t="s">
        <v>40</v>
      </c>
      <c r="H6" s="18" t="s">
        <v>73</v>
      </c>
      <c r="I6" s="20">
        <f>VLOOKUP(H6,'[3]vencidas parti fabio'!$B$2:$L$167,11,0)</f>
        <v>43790</v>
      </c>
      <c r="J6" s="20">
        <v>43797</v>
      </c>
      <c r="K6" s="18" t="s">
        <v>49</v>
      </c>
      <c r="L6" s="18" t="s">
        <v>367</v>
      </c>
    </row>
    <row r="7" spans="2:12" x14ac:dyDescent="0.25">
      <c r="B7" s="60">
        <v>2</v>
      </c>
      <c r="C7" s="60">
        <v>1</v>
      </c>
      <c r="D7" s="60">
        <v>5</v>
      </c>
      <c r="E7" s="18" t="s">
        <v>40</v>
      </c>
      <c r="F7" s="18" t="s">
        <v>740</v>
      </c>
      <c r="G7" s="18" t="s">
        <v>40</v>
      </c>
      <c r="H7" s="18" t="s">
        <v>75</v>
      </c>
      <c r="I7" s="20">
        <f>VLOOKUP(H7,'[3]vencidas parti fabio'!$B$2:$L$167,11,0)</f>
        <v>43789</v>
      </c>
      <c r="J7" s="20">
        <v>43796</v>
      </c>
      <c r="K7" s="18" t="s">
        <v>49</v>
      </c>
      <c r="L7" s="18" t="s">
        <v>367</v>
      </c>
    </row>
    <row r="8" spans="2:12" x14ac:dyDescent="0.25">
      <c r="B8" s="60">
        <v>2</v>
      </c>
      <c r="C8" s="60">
        <v>1</v>
      </c>
      <c r="D8" s="60">
        <v>5</v>
      </c>
      <c r="E8" s="18" t="s">
        <v>40</v>
      </c>
      <c r="F8" s="18" t="s">
        <v>740</v>
      </c>
      <c r="G8" s="18" t="s">
        <v>40</v>
      </c>
      <c r="H8" s="18" t="s">
        <v>77</v>
      </c>
      <c r="I8" s="20">
        <f>VLOOKUP(H8,'[3]vencidas parti fabio'!$B$2:$L$167,11,0)</f>
        <v>43789</v>
      </c>
      <c r="J8" s="20">
        <v>43796</v>
      </c>
      <c r="K8" s="18" t="s">
        <v>49</v>
      </c>
      <c r="L8" s="18" t="s">
        <v>367</v>
      </c>
    </row>
    <row r="9" spans="2:12" x14ac:dyDescent="0.25">
      <c r="B9" s="60">
        <v>2</v>
      </c>
      <c r="C9" s="60">
        <v>1</v>
      </c>
      <c r="D9" s="60">
        <v>5</v>
      </c>
      <c r="E9" s="18" t="s">
        <v>40</v>
      </c>
      <c r="F9" s="18" t="s">
        <v>740</v>
      </c>
      <c r="G9" s="18" t="s">
        <v>40</v>
      </c>
      <c r="H9" s="18" t="s">
        <v>78</v>
      </c>
      <c r="I9" s="20">
        <f>VLOOKUP(H9,'[3]vencidas parti fabio'!$B$2:$L$167,11,0)</f>
        <v>43789</v>
      </c>
      <c r="J9" s="20">
        <v>43796</v>
      </c>
      <c r="K9" s="18" t="s">
        <v>49</v>
      </c>
      <c r="L9" s="18" t="s">
        <v>367</v>
      </c>
    </row>
    <row r="10" spans="2:12" x14ac:dyDescent="0.25">
      <c r="B10" s="60">
        <v>2</v>
      </c>
      <c r="C10" s="60">
        <v>1</v>
      </c>
      <c r="D10" s="60">
        <v>5</v>
      </c>
      <c r="E10" s="18" t="s">
        <v>40</v>
      </c>
      <c r="F10" s="18" t="s">
        <v>740</v>
      </c>
      <c r="G10" s="18" t="s">
        <v>40</v>
      </c>
      <c r="H10" s="18" t="s">
        <v>79</v>
      </c>
      <c r="I10" s="20">
        <f>VLOOKUP(H10,'[3]vencidas parti fabio'!$B$2:$L$167,11,0)</f>
        <v>43789</v>
      </c>
      <c r="J10" s="20">
        <v>43796</v>
      </c>
      <c r="K10" s="18" t="s">
        <v>49</v>
      </c>
      <c r="L10" s="18" t="s">
        <v>367</v>
      </c>
    </row>
    <row r="11" spans="2:12" x14ac:dyDescent="0.25">
      <c r="B11" s="60">
        <v>2</v>
      </c>
      <c r="C11" s="60">
        <v>1</v>
      </c>
      <c r="D11" s="60">
        <v>5</v>
      </c>
      <c r="E11" s="18" t="s">
        <v>40</v>
      </c>
      <c r="F11" s="18" t="s">
        <v>740</v>
      </c>
      <c r="G11" s="18" t="s">
        <v>40</v>
      </c>
      <c r="H11" s="18" t="s">
        <v>80</v>
      </c>
      <c r="I11" s="20">
        <f>VLOOKUP(H11,'[3]vencidas parti fabio'!$B$2:$L$167,11,0)</f>
        <v>43789</v>
      </c>
      <c r="J11" s="20">
        <v>43796</v>
      </c>
      <c r="K11" s="18" t="s">
        <v>49</v>
      </c>
      <c r="L11" s="18" t="s">
        <v>367</v>
      </c>
    </row>
    <row r="12" spans="2:12" x14ac:dyDescent="0.25">
      <c r="B12" s="60">
        <v>2</v>
      </c>
      <c r="C12" s="60">
        <v>1</v>
      </c>
      <c r="D12" s="60">
        <v>5</v>
      </c>
      <c r="E12" s="18" t="s">
        <v>40</v>
      </c>
      <c r="F12" s="18" t="s">
        <v>740</v>
      </c>
      <c r="G12" s="18" t="s">
        <v>40</v>
      </c>
      <c r="H12" s="18" t="s">
        <v>81</v>
      </c>
      <c r="I12" s="20">
        <f>VLOOKUP(H12,'[3]vencidas parti fabio'!$B$2:$L$167,11,0)</f>
        <v>43789</v>
      </c>
      <c r="J12" s="20">
        <v>43796</v>
      </c>
      <c r="K12" s="18" t="s">
        <v>49</v>
      </c>
      <c r="L12" s="18" t="s">
        <v>367</v>
      </c>
    </row>
    <row r="13" spans="2:12" x14ac:dyDescent="0.25">
      <c r="B13" s="60">
        <v>2</v>
      </c>
      <c r="C13" s="60">
        <v>1</v>
      </c>
      <c r="D13" s="60">
        <v>5</v>
      </c>
      <c r="E13" s="18" t="s">
        <v>40</v>
      </c>
      <c r="F13" s="18" t="s">
        <v>740</v>
      </c>
      <c r="G13" s="18" t="s">
        <v>40</v>
      </c>
      <c r="H13" s="18" t="s">
        <v>92</v>
      </c>
      <c r="I13" s="20">
        <f>VLOOKUP(H13,'[3]vencidas parti fabio'!$B$2:$L$167,11,0)</f>
        <v>43789</v>
      </c>
      <c r="J13" s="20">
        <v>43796</v>
      </c>
      <c r="K13" s="18" t="s">
        <v>49</v>
      </c>
      <c r="L13" s="18" t="s">
        <v>367</v>
      </c>
    </row>
    <row r="14" spans="2:12" x14ac:dyDescent="0.25">
      <c r="B14" s="60">
        <v>2</v>
      </c>
      <c r="C14" s="60">
        <v>1</v>
      </c>
      <c r="D14" s="60">
        <v>5</v>
      </c>
      <c r="E14" s="18" t="s">
        <v>40</v>
      </c>
      <c r="F14" s="18" t="s">
        <v>740</v>
      </c>
      <c r="G14" s="18" t="s">
        <v>40</v>
      </c>
      <c r="H14" s="18" t="s">
        <v>93</v>
      </c>
      <c r="I14" s="20">
        <f>VLOOKUP(H14,'[3]vencidas parti fabio'!$B$2:$L$167,11,0)</f>
        <v>43789</v>
      </c>
      <c r="J14" s="20">
        <v>43796</v>
      </c>
      <c r="K14" s="18" t="s">
        <v>49</v>
      </c>
      <c r="L14" s="18" t="s">
        <v>367</v>
      </c>
    </row>
    <row r="15" spans="2:12" x14ac:dyDescent="0.25">
      <c r="B15" s="60">
        <v>5</v>
      </c>
      <c r="C15" s="60">
        <v>1</v>
      </c>
      <c r="D15" s="60">
        <v>5</v>
      </c>
      <c r="E15" s="18" t="s">
        <v>40</v>
      </c>
      <c r="F15" s="18" t="s">
        <v>740</v>
      </c>
      <c r="G15" s="18" t="s">
        <v>40</v>
      </c>
      <c r="H15" s="18" t="s">
        <v>96</v>
      </c>
      <c r="I15" s="20">
        <f>VLOOKUP(H15,'[3]vencidas parti fabio'!$B$2:$L$167,11,0)</f>
        <v>43784</v>
      </c>
      <c r="J15" s="20">
        <v>43791</v>
      </c>
      <c r="K15" s="18" t="s">
        <v>49</v>
      </c>
      <c r="L15" s="18" t="s">
        <v>367</v>
      </c>
    </row>
    <row r="16" spans="2:12" x14ac:dyDescent="0.25">
      <c r="B16" s="60">
        <v>2</v>
      </c>
      <c r="C16" s="60">
        <v>1</v>
      </c>
      <c r="D16" s="60">
        <v>5</v>
      </c>
      <c r="E16" s="18" t="s">
        <v>40</v>
      </c>
      <c r="F16" s="18" t="s">
        <v>740</v>
      </c>
      <c r="G16" s="18" t="s">
        <v>40</v>
      </c>
      <c r="H16" s="18" t="s">
        <v>97</v>
      </c>
      <c r="I16" s="20">
        <f>VLOOKUP(H16,'[3]vencidas parti fabio'!$B$2:$L$167,11,0)</f>
        <v>43789</v>
      </c>
      <c r="J16" s="20">
        <v>43796</v>
      </c>
      <c r="K16" s="18" t="s">
        <v>49</v>
      </c>
      <c r="L16" s="18" t="s">
        <v>367</v>
      </c>
    </row>
    <row r="17" spans="2:12" x14ac:dyDescent="0.25">
      <c r="B17" s="60">
        <v>2</v>
      </c>
      <c r="C17" s="60">
        <v>1</v>
      </c>
      <c r="D17" s="60">
        <v>5</v>
      </c>
      <c r="E17" s="18" t="s">
        <v>40</v>
      </c>
      <c r="F17" s="18" t="s">
        <v>740</v>
      </c>
      <c r="G17" s="18" t="s">
        <v>40</v>
      </c>
      <c r="H17" s="18" t="s">
        <v>98</v>
      </c>
      <c r="I17" s="20">
        <f>VLOOKUP(H17,'[3]vencidas parti fabio'!$B$2:$L$167,11,0)</f>
        <v>43789</v>
      </c>
      <c r="J17" s="20">
        <v>43796</v>
      </c>
      <c r="K17" s="18" t="s">
        <v>49</v>
      </c>
      <c r="L17" s="18" t="s">
        <v>367</v>
      </c>
    </row>
    <row r="18" spans="2:12" x14ac:dyDescent="0.25">
      <c r="B18" s="60">
        <v>2</v>
      </c>
      <c r="C18" s="60">
        <v>1</v>
      </c>
      <c r="D18" s="60">
        <v>5</v>
      </c>
      <c r="E18" s="18" t="s">
        <v>40</v>
      </c>
      <c r="F18" s="18" t="s">
        <v>740</v>
      </c>
      <c r="G18" s="18" t="s">
        <v>40</v>
      </c>
      <c r="H18" s="18" t="s">
        <v>100</v>
      </c>
      <c r="I18" s="20">
        <f>VLOOKUP(H18,'[3]vencidas parti fabio'!$B$2:$L$167,11,0)</f>
        <v>43789</v>
      </c>
      <c r="J18" s="20">
        <v>43796</v>
      </c>
      <c r="K18" s="18" t="s">
        <v>49</v>
      </c>
      <c r="L18" s="18" t="s">
        <v>367</v>
      </c>
    </row>
    <row r="19" spans="2:12" x14ac:dyDescent="0.25">
      <c r="B19" s="60">
        <v>1</v>
      </c>
      <c r="C19" s="60">
        <v>1</v>
      </c>
      <c r="D19" s="60">
        <v>5</v>
      </c>
      <c r="E19" s="18" t="s">
        <v>40</v>
      </c>
      <c r="F19" s="18" t="s">
        <v>740</v>
      </c>
      <c r="G19" s="18" t="s">
        <v>40</v>
      </c>
      <c r="H19" s="18" t="s">
        <v>103</v>
      </c>
      <c r="I19" s="20">
        <f>VLOOKUP(H19,'[3]vencidas parti fabio'!$B$2:$L$167,11,0)</f>
        <v>43790</v>
      </c>
      <c r="J19" s="20">
        <v>43797</v>
      </c>
      <c r="K19" s="18" t="s">
        <v>49</v>
      </c>
      <c r="L19" s="18" t="s">
        <v>367</v>
      </c>
    </row>
    <row r="20" spans="2:12" x14ac:dyDescent="0.25">
      <c r="B20" s="60">
        <v>2</v>
      </c>
      <c r="C20" s="60">
        <v>1</v>
      </c>
      <c r="D20" s="60">
        <v>5</v>
      </c>
      <c r="E20" s="18" t="s">
        <v>40</v>
      </c>
      <c r="F20" s="18" t="s">
        <v>740</v>
      </c>
      <c r="G20" s="18" t="s">
        <v>40</v>
      </c>
      <c r="H20" s="18" t="s">
        <v>104</v>
      </c>
      <c r="I20" s="20">
        <f>VLOOKUP(H20,'[3]vencidas parti fabio'!$B$2:$L$167,11,0)</f>
        <v>43789</v>
      </c>
      <c r="J20" s="20">
        <v>43796</v>
      </c>
      <c r="K20" s="18" t="s">
        <v>49</v>
      </c>
      <c r="L20" s="18" t="s">
        <v>367</v>
      </c>
    </row>
    <row r="21" spans="2:12" x14ac:dyDescent="0.25">
      <c r="B21" s="60">
        <v>2</v>
      </c>
      <c r="C21" s="60">
        <v>1</v>
      </c>
      <c r="D21" s="60">
        <v>5</v>
      </c>
      <c r="E21" s="18" t="s">
        <v>40</v>
      </c>
      <c r="F21" s="18" t="s">
        <v>740</v>
      </c>
      <c r="G21" s="18" t="s">
        <v>40</v>
      </c>
      <c r="H21" s="18" t="s">
        <v>106</v>
      </c>
      <c r="I21" s="20">
        <f>VLOOKUP(H21,'[3]vencidas parti fabio'!$B$2:$L$167,11,0)</f>
        <v>43789</v>
      </c>
      <c r="J21" s="20">
        <v>43796</v>
      </c>
      <c r="K21" s="18" t="s">
        <v>49</v>
      </c>
      <c r="L21" s="18" t="s">
        <v>367</v>
      </c>
    </row>
    <row r="22" spans="2:12" x14ac:dyDescent="0.25">
      <c r="B22" s="60">
        <v>3</v>
      </c>
      <c r="C22" s="60">
        <v>1</v>
      </c>
      <c r="D22" s="60">
        <v>5</v>
      </c>
      <c r="E22" s="18" t="s">
        <v>40</v>
      </c>
      <c r="F22" s="18" t="s">
        <v>740</v>
      </c>
      <c r="G22" s="18" t="s">
        <v>40</v>
      </c>
      <c r="H22" s="18" t="s">
        <v>107</v>
      </c>
      <c r="I22" s="20">
        <f>VLOOKUP(H22,'[3]vencidas parti fabio'!$B$2:$L$167,11,0)</f>
        <v>43788</v>
      </c>
      <c r="J22" s="20">
        <v>43795</v>
      </c>
      <c r="K22" s="18" t="s">
        <v>49</v>
      </c>
      <c r="L22" s="18" t="s">
        <v>367</v>
      </c>
    </row>
    <row r="23" spans="2:12" x14ac:dyDescent="0.25">
      <c r="B23" s="60">
        <v>4</v>
      </c>
      <c r="C23" s="60">
        <v>1</v>
      </c>
      <c r="D23" s="60">
        <v>5</v>
      </c>
      <c r="E23" s="18" t="s">
        <v>40</v>
      </c>
      <c r="F23" s="18" t="s">
        <v>740</v>
      </c>
      <c r="G23" s="18" t="s">
        <v>40</v>
      </c>
      <c r="H23" s="18" t="s">
        <v>108</v>
      </c>
      <c r="I23" s="20">
        <f>VLOOKUP(H23,'[3]vencidas parti fabio'!$B$2:$L$167,11,0)</f>
        <v>43787</v>
      </c>
      <c r="J23" s="20">
        <v>43794</v>
      </c>
      <c r="K23" s="18" t="s">
        <v>49</v>
      </c>
      <c r="L23" s="18" t="s">
        <v>367</v>
      </c>
    </row>
    <row r="24" spans="2:12" x14ac:dyDescent="0.25">
      <c r="B24" s="60">
        <v>1</v>
      </c>
      <c r="C24" s="60">
        <v>1</v>
      </c>
      <c r="D24" s="60">
        <v>5</v>
      </c>
      <c r="E24" s="18" t="s">
        <v>40</v>
      </c>
      <c r="F24" s="18" t="s">
        <v>740</v>
      </c>
      <c r="G24" s="18" t="s">
        <v>40</v>
      </c>
      <c r="H24" s="18" t="s">
        <v>110</v>
      </c>
      <c r="I24" s="20">
        <f>VLOOKUP(H24,'[3]vencidas parti fabio'!$B$2:$L$167,11,0)</f>
        <v>43790</v>
      </c>
      <c r="J24" s="20">
        <v>43797</v>
      </c>
      <c r="K24" s="18" t="s">
        <v>49</v>
      </c>
      <c r="L24" s="18" t="s">
        <v>367</v>
      </c>
    </row>
    <row r="25" spans="2:12" x14ac:dyDescent="0.25">
      <c r="B25" s="60">
        <v>1</v>
      </c>
      <c r="C25" s="60">
        <v>1</v>
      </c>
      <c r="D25" s="60">
        <v>5</v>
      </c>
      <c r="E25" s="18" t="s">
        <v>40</v>
      </c>
      <c r="F25" s="18" t="s">
        <v>740</v>
      </c>
      <c r="G25" s="18" t="s">
        <v>40</v>
      </c>
      <c r="H25" s="18" t="s">
        <v>113</v>
      </c>
      <c r="I25" s="20">
        <f>VLOOKUP(H25,'[3]vencidas parti fabio'!$B$2:$L$167,11,0)</f>
        <v>43790</v>
      </c>
      <c r="J25" s="20">
        <v>43797</v>
      </c>
      <c r="K25" s="18" t="s">
        <v>49</v>
      </c>
      <c r="L25" s="18" t="s">
        <v>367</v>
      </c>
    </row>
    <row r="26" spans="2:12" x14ac:dyDescent="0.25">
      <c r="B26" s="60">
        <v>2</v>
      </c>
      <c r="C26" s="60">
        <v>1</v>
      </c>
      <c r="D26" s="60">
        <v>5</v>
      </c>
      <c r="E26" s="18" t="s">
        <v>40</v>
      </c>
      <c r="F26" s="18" t="s">
        <v>740</v>
      </c>
      <c r="G26" s="18" t="s">
        <v>40</v>
      </c>
      <c r="H26" s="18" t="s">
        <v>118</v>
      </c>
      <c r="I26" s="20">
        <f>VLOOKUP(H26,'[3]vencidas parti fabio'!$B$2:$L$167,11,0)</f>
        <v>43789</v>
      </c>
      <c r="J26" s="20">
        <v>43796</v>
      </c>
      <c r="K26" s="18" t="s">
        <v>49</v>
      </c>
      <c r="L26" s="18" t="s">
        <v>367</v>
      </c>
    </row>
    <row r="27" spans="2:12" x14ac:dyDescent="0.25">
      <c r="B27" s="60">
        <v>2</v>
      </c>
      <c r="C27" s="60">
        <v>1</v>
      </c>
      <c r="D27" s="60">
        <v>5</v>
      </c>
      <c r="E27" s="18" t="s">
        <v>40</v>
      </c>
      <c r="F27" s="18" t="s">
        <v>740</v>
      </c>
      <c r="G27" s="18" t="s">
        <v>40</v>
      </c>
      <c r="H27" s="18" t="s">
        <v>121</v>
      </c>
      <c r="I27" s="20">
        <f>VLOOKUP(H27,'[3]vencidas parti fabio'!$B$2:$L$167,11,0)</f>
        <v>43789</v>
      </c>
      <c r="J27" s="20">
        <v>43796</v>
      </c>
      <c r="K27" s="18" t="s">
        <v>49</v>
      </c>
      <c r="L27" s="18" t="s">
        <v>367</v>
      </c>
    </row>
    <row r="28" spans="2:12" x14ac:dyDescent="0.25">
      <c r="B28" s="60">
        <v>5</v>
      </c>
      <c r="C28" s="60">
        <v>1</v>
      </c>
      <c r="D28" s="60">
        <v>5</v>
      </c>
      <c r="E28" s="18" t="s">
        <v>40</v>
      </c>
      <c r="F28" s="18" t="s">
        <v>740</v>
      </c>
      <c r="G28" s="18" t="s">
        <v>40</v>
      </c>
      <c r="H28" s="18" t="s">
        <v>122</v>
      </c>
      <c r="I28" s="20">
        <f>VLOOKUP(H28,'[3]vencidas parti fabio'!$B$2:$L$167,11,0)</f>
        <v>43784</v>
      </c>
      <c r="J28" s="20">
        <v>43791</v>
      </c>
      <c r="K28" s="18" t="s">
        <v>49</v>
      </c>
      <c r="L28" s="18" t="s">
        <v>367</v>
      </c>
    </row>
    <row r="29" spans="2:12" x14ac:dyDescent="0.25">
      <c r="B29" s="60">
        <v>2</v>
      </c>
      <c r="C29" s="60">
        <v>1</v>
      </c>
      <c r="D29" s="60">
        <v>5</v>
      </c>
      <c r="E29" s="18" t="s">
        <v>40</v>
      </c>
      <c r="F29" s="18" t="s">
        <v>740</v>
      </c>
      <c r="G29" s="18" t="s">
        <v>40</v>
      </c>
      <c r="H29" s="18" t="s">
        <v>123</v>
      </c>
      <c r="I29" s="20">
        <f>VLOOKUP(H29,'[3]vencidas parti fabio'!$B$2:$L$167,11,0)</f>
        <v>43789</v>
      </c>
      <c r="J29" s="20">
        <v>43796</v>
      </c>
      <c r="K29" s="18" t="s">
        <v>49</v>
      </c>
      <c r="L29" s="18" t="s">
        <v>367</v>
      </c>
    </row>
    <row r="30" spans="2:12" x14ac:dyDescent="0.25">
      <c r="B30" s="60">
        <v>2</v>
      </c>
      <c r="C30" s="60">
        <v>1</v>
      </c>
      <c r="D30" s="60">
        <v>5</v>
      </c>
      <c r="E30" s="18" t="s">
        <v>40</v>
      </c>
      <c r="F30" s="18" t="s">
        <v>740</v>
      </c>
      <c r="G30" s="18" t="s">
        <v>40</v>
      </c>
      <c r="H30" s="18" t="s">
        <v>127</v>
      </c>
      <c r="I30" s="20">
        <f>VLOOKUP(H30,'[3]vencidas parti fabio'!$B$2:$L$167,11,0)</f>
        <v>43789</v>
      </c>
      <c r="J30" s="20">
        <v>43796</v>
      </c>
      <c r="K30" s="18" t="s">
        <v>49</v>
      </c>
      <c r="L30" s="18" t="s">
        <v>367</v>
      </c>
    </row>
    <row r="31" spans="2:12" x14ac:dyDescent="0.25">
      <c r="B31" s="60">
        <v>2</v>
      </c>
      <c r="C31" s="60">
        <v>1</v>
      </c>
      <c r="D31" s="60">
        <v>5</v>
      </c>
      <c r="E31" s="18" t="s">
        <v>40</v>
      </c>
      <c r="F31" s="18" t="s">
        <v>740</v>
      </c>
      <c r="G31" s="18" t="s">
        <v>40</v>
      </c>
      <c r="H31" s="18" t="s">
        <v>130</v>
      </c>
      <c r="I31" s="20">
        <f>VLOOKUP(H31,'[3]vencidas parti fabio'!$B$2:$L$167,11,0)</f>
        <v>43789</v>
      </c>
      <c r="J31" s="20">
        <v>43796</v>
      </c>
      <c r="K31" s="18" t="s">
        <v>49</v>
      </c>
      <c r="L31" s="18" t="s">
        <v>367</v>
      </c>
    </row>
    <row r="32" spans="2:12" x14ac:dyDescent="0.25">
      <c r="B32" s="60">
        <v>1</v>
      </c>
      <c r="C32" s="60">
        <v>1</v>
      </c>
      <c r="D32" s="60">
        <v>5</v>
      </c>
      <c r="E32" s="18" t="s">
        <v>40</v>
      </c>
      <c r="F32" s="18" t="s">
        <v>740</v>
      </c>
      <c r="G32" s="18" t="s">
        <v>40</v>
      </c>
      <c r="H32" s="18" t="s">
        <v>132</v>
      </c>
      <c r="I32" s="20">
        <f>VLOOKUP(H32,'[3]vencidas parti fabio'!$B$2:$L$167,11,0)</f>
        <v>43790</v>
      </c>
      <c r="J32" s="20">
        <v>43797</v>
      </c>
      <c r="K32" s="18" t="s">
        <v>49</v>
      </c>
      <c r="L32" s="18" t="s">
        <v>367</v>
      </c>
    </row>
    <row r="33" spans="2:12" x14ac:dyDescent="0.25">
      <c r="B33" s="60">
        <v>4</v>
      </c>
      <c r="C33" s="60">
        <v>1</v>
      </c>
      <c r="D33" s="60">
        <v>5</v>
      </c>
      <c r="E33" s="18" t="s">
        <v>40</v>
      </c>
      <c r="F33" s="18" t="s">
        <v>740</v>
      </c>
      <c r="G33" s="18" t="s">
        <v>40</v>
      </c>
      <c r="H33" s="18" t="s">
        <v>135</v>
      </c>
      <c r="I33" s="20">
        <f>VLOOKUP(H33,'[3]vencidas parti fabio'!$B$2:$L$167,11,0)</f>
        <v>43787</v>
      </c>
      <c r="J33" s="20">
        <v>43794</v>
      </c>
      <c r="K33" s="18" t="s">
        <v>49</v>
      </c>
      <c r="L33" s="18" t="s">
        <v>367</v>
      </c>
    </row>
    <row r="34" spans="2:12" x14ac:dyDescent="0.25">
      <c r="B34" s="60">
        <v>4</v>
      </c>
      <c r="C34" s="60">
        <v>1</v>
      </c>
      <c r="D34" s="60">
        <v>5</v>
      </c>
      <c r="E34" s="18" t="s">
        <v>40</v>
      </c>
      <c r="F34" s="18" t="s">
        <v>740</v>
      </c>
      <c r="G34" s="18" t="s">
        <v>40</v>
      </c>
      <c r="H34" s="18" t="s">
        <v>136</v>
      </c>
      <c r="I34" s="20">
        <f>VLOOKUP(H34,'[3]vencidas parti fabio'!$B$2:$L$167,11,0)</f>
        <v>43787</v>
      </c>
      <c r="J34" s="20">
        <v>43794</v>
      </c>
      <c r="K34" s="18" t="s">
        <v>49</v>
      </c>
      <c r="L34" s="18" t="s">
        <v>367</v>
      </c>
    </row>
    <row r="35" spans="2:12" x14ac:dyDescent="0.25">
      <c r="B35" s="60">
        <v>4</v>
      </c>
      <c r="C35" s="60">
        <v>1</v>
      </c>
      <c r="D35" s="60">
        <v>5</v>
      </c>
      <c r="E35" s="18" t="s">
        <v>40</v>
      </c>
      <c r="F35" s="18" t="s">
        <v>740</v>
      </c>
      <c r="G35" s="18" t="s">
        <v>40</v>
      </c>
      <c r="H35" s="18" t="s">
        <v>137</v>
      </c>
      <c r="I35" s="20">
        <f>VLOOKUP(H35,'[3]vencidas parti fabio'!$B$2:$L$167,11,0)</f>
        <v>43787</v>
      </c>
      <c r="J35" s="20">
        <v>43794</v>
      </c>
      <c r="K35" s="18" t="s">
        <v>49</v>
      </c>
      <c r="L35" s="18" t="s">
        <v>367</v>
      </c>
    </row>
    <row r="36" spans="2:12" x14ac:dyDescent="0.25">
      <c r="B36" s="60">
        <v>5</v>
      </c>
      <c r="C36" s="60">
        <v>1</v>
      </c>
      <c r="D36" s="60">
        <v>5</v>
      </c>
      <c r="E36" s="18" t="s">
        <v>40</v>
      </c>
      <c r="F36" s="18" t="s">
        <v>740</v>
      </c>
      <c r="G36" s="18" t="s">
        <v>40</v>
      </c>
      <c r="H36" s="18" t="s">
        <v>138</v>
      </c>
      <c r="I36" s="20">
        <f>VLOOKUP(H36,'[3]vencidas parti fabio'!$B$2:$L$167,11,0)</f>
        <v>43784</v>
      </c>
      <c r="J36" s="20">
        <v>43791</v>
      </c>
      <c r="K36" s="18" t="s">
        <v>49</v>
      </c>
      <c r="L36" s="18" t="s">
        <v>367</v>
      </c>
    </row>
    <row r="37" spans="2:12" x14ac:dyDescent="0.25">
      <c r="B37" s="60">
        <v>5</v>
      </c>
      <c r="C37" s="60">
        <v>1</v>
      </c>
      <c r="D37" s="60">
        <v>5</v>
      </c>
      <c r="E37" s="18" t="s">
        <v>40</v>
      </c>
      <c r="F37" s="18" t="s">
        <v>740</v>
      </c>
      <c r="G37" s="18" t="s">
        <v>40</v>
      </c>
      <c r="H37" s="18" t="s">
        <v>139</v>
      </c>
      <c r="I37" s="20">
        <f>VLOOKUP(H37,'[3]vencidas parti fabio'!$B$2:$L$167,11,0)</f>
        <v>43784</v>
      </c>
      <c r="J37" s="20">
        <v>43791</v>
      </c>
      <c r="K37" s="18" t="s">
        <v>49</v>
      </c>
      <c r="L37" s="18" t="s">
        <v>367</v>
      </c>
    </row>
    <row r="38" spans="2:12" x14ac:dyDescent="0.25">
      <c r="B38" s="60">
        <v>4</v>
      </c>
      <c r="C38" s="60">
        <v>1</v>
      </c>
      <c r="D38" s="60">
        <v>5</v>
      </c>
      <c r="E38" s="18" t="s">
        <v>40</v>
      </c>
      <c r="F38" s="18" t="s">
        <v>740</v>
      </c>
      <c r="G38" s="18" t="s">
        <v>40</v>
      </c>
      <c r="H38" s="18" t="s">
        <v>140</v>
      </c>
      <c r="I38" s="20">
        <f>VLOOKUP(H38,'[3]vencidas parti fabio'!$B$2:$L$167,11,0)</f>
        <v>43787</v>
      </c>
      <c r="J38" s="20">
        <v>43794</v>
      </c>
      <c r="K38" s="18" t="s">
        <v>49</v>
      </c>
      <c r="L38" s="18" t="s">
        <v>367</v>
      </c>
    </row>
    <row r="39" spans="2:12" x14ac:dyDescent="0.25">
      <c r="B39" s="60">
        <v>5</v>
      </c>
      <c r="C39" s="60">
        <v>1</v>
      </c>
      <c r="D39" s="60">
        <v>5</v>
      </c>
      <c r="E39" s="18" t="s">
        <v>40</v>
      </c>
      <c r="F39" s="18" t="s">
        <v>740</v>
      </c>
      <c r="G39" s="18" t="s">
        <v>40</v>
      </c>
      <c r="H39" s="18" t="s">
        <v>141</v>
      </c>
      <c r="I39" s="20">
        <f>VLOOKUP(H39,'[3]vencidas parti fabio'!$B$2:$L$167,11,0)</f>
        <v>43784</v>
      </c>
      <c r="J39" s="20">
        <v>43791</v>
      </c>
      <c r="K39" s="18" t="s">
        <v>49</v>
      </c>
      <c r="L39" s="18" t="s">
        <v>367</v>
      </c>
    </row>
    <row r="40" spans="2:12" x14ac:dyDescent="0.25">
      <c r="B40" s="60">
        <v>5</v>
      </c>
      <c r="C40" s="60">
        <v>1</v>
      </c>
      <c r="D40" s="60">
        <v>5</v>
      </c>
      <c r="E40" s="18" t="s">
        <v>40</v>
      </c>
      <c r="F40" s="18" t="s">
        <v>740</v>
      </c>
      <c r="G40" s="18" t="s">
        <v>40</v>
      </c>
      <c r="H40" s="18" t="s">
        <v>142</v>
      </c>
      <c r="I40" s="20">
        <f>VLOOKUP(H40,'[3]vencidas parti fabio'!$B$2:$L$167,11,0)</f>
        <v>43784</v>
      </c>
      <c r="J40" s="20">
        <v>43791</v>
      </c>
      <c r="K40" s="18" t="s">
        <v>49</v>
      </c>
      <c r="L40" s="18" t="s">
        <v>367</v>
      </c>
    </row>
    <row r="41" spans="2:12" x14ac:dyDescent="0.25">
      <c r="B41" s="60">
        <v>2</v>
      </c>
      <c r="C41" s="60">
        <v>1</v>
      </c>
      <c r="D41" s="60">
        <v>5</v>
      </c>
      <c r="E41" s="18" t="s">
        <v>40</v>
      </c>
      <c r="F41" s="18" t="s">
        <v>740</v>
      </c>
      <c r="G41" s="18" t="s">
        <v>40</v>
      </c>
      <c r="H41" s="18" t="s">
        <v>143</v>
      </c>
      <c r="I41" s="20">
        <f>VLOOKUP(H41,'[3]vencidas parti fabio'!$B$2:$L$167,11,0)</f>
        <v>43789</v>
      </c>
      <c r="J41" s="20">
        <v>43796</v>
      </c>
      <c r="K41" s="18" t="s">
        <v>49</v>
      </c>
      <c r="L41" s="18" t="s">
        <v>367</v>
      </c>
    </row>
    <row r="42" spans="2:12" x14ac:dyDescent="0.25">
      <c r="B42" s="60">
        <v>2</v>
      </c>
      <c r="C42" s="60">
        <v>1</v>
      </c>
      <c r="D42" s="60">
        <v>5</v>
      </c>
      <c r="E42" s="18" t="s">
        <v>40</v>
      </c>
      <c r="F42" s="18" t="s">
        <v>740</v>
      </c>
      <c r="G42" s="18" t="s">
        <v>40</v>
      </c>
      <c r="H42" s="18" t="s">
        <v>144</v>
      </c>
      <c r="I42" s="20">
        <f>VLOOKUP(H42,'[3]vencidas parti fabio'!$B$2:$L$167,11,0)</f>
        <v>43789</v>
      </c>
      <c r="J42" s="20">
        <v>43796</v>
      </c>
      <c r="K42" s="18" t="s">
        <v>49</v>
      </c>
      <c r="L42" s="18" t="s">
        <v>367</v>
      </c>
    </row>
    <row r="43" spans="2:12" x14ac:dyDescent="0.25">
      <c r="B43" s="60">
        <v>2</v>
      </c>
      <c r="C43" s="60">
        <v>1</v>
      </c>
      <c r="D43" s="60">
        <v>5</v>
      </c>
      <c r="E43" s="18" t="s">
        <v>40</v>
      </c>
      <c r="F43" s="18" t="s">
        <v>740</v>
      </c>
      <c r="G43" s="18" t="s">
        <v>40</v>
      </c>
      <c r="H43" s="18" t="s">
        <v>145</v>
      </c>
      <c r="I43" s="20">
        <f>VLOOKUP(H43,'[3]vencidas parti fabio'!$B$2:$L$167,11,0)</f>
        <v>43789</v>
      </c>
      <c r="J43" s="20">
        <v>43796</v>
      </c>
      <c r="K43" s="18" t="s">
        <v>49</v>
      </c>
      <c r="L43" s="18" t="s">
        <v>367</v>
      </c>
    </row>
    <row r="44" spans="2:12" x14ac:dyDescent="0.25">
      <c r="B44" s="60">
        <v>2</v>
      </c>
      <c r="C44" s="60">
        <v>1</v>
      </c>
      <c r="D44" s="60">
        <v>5</v>
      </c>
      <c r="E44" s="18" t="s">
        <v>40</v>
      </c>
      <c r="F44" s="18" t="s">
        <v>740</v>
      </c>
      <c r="G44" s="18" t="s">
        <v>40</v>
      </c>
      <c r="H44" s="18" t="s">
        <v>146</v>
      </c>
      <c r="I44" s="20">
        <f>VLOOKUP(H44,'[3]vencidas parti fabio'!$B$2:$L$167,11,0)</f>
        <v>43789</v>
      </c>
      <c r="J44" s="20">
        <v>43796</v>
      </c>
      <c r="K44" s="18" t="s">
        <v>49</v>
      </c>
      <c r="L44" s="18" t="s">
        <v>367</v>
      </c>
    </row>
    <row r="45" spans="2:12" x14ac:dyDescent="0.25">
      <c r="B45" s="60">
        <v>2</v>
      </c>
      <c r="C45" s="60">
        <v>1</v>
      </c>
      <c r="D45" s="60">
        <v>5</v>
      </c>
      <c r="E45" s="18" t="s">
        <v>40</v>
      </c>
      <c r="F45" s="18" t="s">
        <v>740</v>
      </c>
      <c r="G45" s="18" t="s">
        <v>40</v>
      </c>
      <c r="H45" s="18" t="s">
        <v>147</v>
      </c>
      <c r="I45" s="20">
        <f>VLOOKUP(H45,'[3]vencidas parti fabio'!$B$2:$L$167,11,0)</f>
        <v>43789</v>
      </c>
      <c r="J45" s="20">
        <v>43796</v>
      </c>
      <c r="K45" s="18" t="s">
        <v>49</v>
      </c>
      <c r="L45" s="18" t="s">
        <v>367</v>
      </c>
    </row>
    <row r="46" spans="2:12" x14ac:dyDescent="0.25">
      <c r="B46" s="60">
        <v>6</v>
      </c>
      <c r="C46" s="60">
        <v>1</v>
      </c>
      <c r="D46" s="60">
        <v>5</v>
      </c>
      <c r="E46" s="18" t="s">
        <v>40</v>
      </c>
      <c r="F46" s="18" t="s">
        <v>740</v>
      </c>
      <c r="G46" s="18" t="s">
        <v>40</v>
      </c>
      <c r="H46" s="18" t="s">
        <v>148</v>
      </c>
      <c r="I46" s="20">
        <f>VLOOKUP(H46,'[3]vencidas parti fabio'!$B$2:$L$167,11,0)</f>
        <v>43783</v>
      </c>
      <c r="J46" s="20">
        <v>43790</v>
      </c>
      <c r="K46" s="18" t="s">
        <v>49</v>
      </c>
      <c r="L46" s="18" t="s">
        <v>367</v>
      </c>
    </row>
    <row r="47" spans="2:12" x14ac:dyDescent="0.25">
      <c r="B47" s="60">
        <v>2</v>
      </c>
      <c r="C47" s="60">
        <v>1</v>
      </c>
      <c r="D47" s="60">
        <v>5</v>
      </c>
      <c r="E47" s="18" t="s">
        <v>40</v>
      </c>
      <c r="F47" s="18" t="s">
        <v>740</v>
      </c>
      <c r="G47" s="18" t="s">
        <v>40</v>
      </c>
      <c r="H47" s="18" t="s">
        <v>149</v>
      </c>
      <c r="I47" s="20">
        <f>VLOOKUP(H47,'[3]vencidas parti fabio'!$B$2:$L$167,11,0)</f>
        <v>43789</v>
      </c>
      <c r="J47" s="20">
        <v>43796</v>
      </c>
      <c r="K47" s="18" t="s">
        <v>49</v>
      </c>
      <c r="L47" s="18" t="s">
        <v>367</v>
      </c>
    </row>
    <row r="48" spans="2:12" x14ac:dyDescent="0.25">
      <c r="B48" s="60">
        <v>2</v>
      </c>
      <c r="C48" s="60">
        <v>1</v>
      </c>
      <c r="D48" s="60">
        <v>5</v>
      </c>
      <c r="E48" s="18" t="s">
        <v>40</v>
      </c>
      <c r="F48" s="18" t="s">
        <v>740</v>
      </c>
      <c r="G48" s="18" t="s">
        <v>40</v>
      </c>
      <c r="H48" s="18" t="s">
        <v>155</v>
      </c>
      <c r="I48" s="20">
        <f>VLOOKUP(H48,'[3]vencidas parti fabio'!$B$2:$L$167,11,0)</f>
        <v>43789</v>
      </c>
      <c r="J48" s="20">
        <v>43796</v>
      </c>
      <c r="K48" s="18" t="s">
        <v>49</v>
      </c>
      <c r="L48" s="18" t="s">
        <v>367</v>
      </c>
    </row>
    <row r="49" spans="2:12" x14ac:dyDescent="0.25">
      <c r="B49" s="60">
        <v>2</v>
      </c>
      <c r="C49" s="60">
        <v>1</v>
      </c>
      <c r="D49" s="60">
        <v>5</v>
      </c>
      <c r="E49" s="18" t="s">
        <v>40</v>
      </c>
      <c r="F49" s="18" t="s">
        <v>740</v>
      </c>
      <c r="G49" s="18" t="s">
        <v>40</v>
      </c>
      <c r="H49" s="18" t="s">
        <v>156</v>
      </c>
      <c r="I49" s="20">
        <f>VLOOKUP(H49,'[3]vencidas parti fabio'!$B$2:$L$167,11,0)</f>
        <v>43789</v>
      </c>
      <c r="J49" s="20">
        <v>43796</v>
      </c>
      <c r="K49" s="18" t="s">
        <v>49</v>
      </c>
      <c r="L49" s="18" t="s">
        <v>367</v>
      </c>
    </row>
    <row r="50" spans="2:12" x14ac:dyDescent="0.25">
      <c r="B50" s="60">
        <v>3</v>
      </c>
      <c r="C50" s="60">
        <v>1</v>
      </c>
      <c r="D50" s="60">
        <v>5</v>
      </c>
      <c r="E50" s="18" t="s">
        <v>40</v>
      </c>
      <c r="F50" s="18" t="s">
        <v>740</v>
      </c>
      <c r="G50" s="18" t="s">
        <v>40</v>
      </c>
      <c r="H50" s="18" t="s">
        <v>157</v>
      </c>
      <c r="I50" s="20">
        <f>VLOOKUP(H50,'[3]vencidas parti fabio'!$B$2:$L$167,11,0)</f>
        <v>43788</v>
      </c>
      <c r="J50" s="20">
        <v>43795</v>
      </c>
      <c r="K50" s="18" t="s">
        <v>49</v>
      </c>
      <c r="L50" s="18" t="s">
        <v>367</v>
      </c>
    </row>
    <row r="51" spans="2:12" x14ac:dyDescent="0.25">
      <c r="B51" s="60">
        <v>3</v>
      </c>
      <c r="C51" s="60">
        <v>1</v>
      </c>
      <c r="D51" s="60">
        <v>5</v>
      </c>
      <c r="E51" s="18" t="s">
        <v>40</v>
      </c>
      <c r="F51" s="18" t="s">
        <v>740</v>
      </c>
      <c r="G51" s="18" t="s">
        <v>40</v>
      </c>
      <c r="H51" s="18" t="s">
        <v>158</v>
      </c>
      <c r="I51" s="20">
        <f>VLOOKUP(H51,'[3]vencidas parti fabio'!$B$2:$L$167,11,0)</f>
        <v>43788</v>
      </c>
      <c r="J51" s="20">
        <v>43795</v>
      </c>
      <c r="K51" s="18" t="s">
        <v>49</v>
      </c>
      <c r="L51" s="18" t="s">
        <v>367</v>
      </c>
    </row>
    <row r="52" spans="2:12" x14ac:dyDescent="0.25">
      <c r="B52" s="60">
        <v>3</v>
      </c>
      <c r="C52" s="60">
        <v>1</v>
      </c>
      <c r="D52" s="60">
        <v>5</v>
      </c>
      <c r="E52" s="18" t="s">
        <v>40</v>
      </c>
      <c r="F52" s="18" t="s">
        <v>740</v>
      </c>
      <c r="G52" s="18" t="s">
        <v>40</v>
      </c>
      <c r="H52" s="18" t="s">
        <v>159</v>
      </c>
      <c r="I52" s="20">
        <f>VLOOKUP(H52,'[3]vencidas parti fabio'!$B$2:$L$167,11,0)</f>
        <v>43788</v>
      </c>
      <c r="J52" s="20">
        <v>43795</v>
      </c>
      <c r="K52" s="18" t="s">
        <v>49</v>
      </c>
      <c r="L52" s="18" t="s">
        <v>367</v>
      </c>
    </row>
    <row r="53" spans="2:12" x14ac:dyDescent="0.25">
      <c r="B53" s="60">
        <v>3</v>
      </c>
      <c r="C53" s="60">
        <v>1</v>
      </c>
      <c r="D53" s="60">
        <v>5</v>
      </c>
      <c r="E53" s="18" t="s">
        <v>40</v>
      </c>
      <c r="F53" s="18" t="s">
        <v>740</v>
      </c>
      <c r="G53" s="18" t="s">
        <v>40</v>
      </c>
      <c r="H53" s="18" t="s">
        <v>160</v>
      </c>
      <c r="I53" s="20">
        <f>VLOOKUP(H53,'[3]vencidas parti fabio'!$B$2:$L$167,11,0)</f>
        <v>43788</v>
      </c>
      <c r="J53" s="20">
        <v>43795</v>
      </c>
      <c r="K53" s="18" t="s">
        <v>49</v>
      </c>
      <c r="L53" s="18" t="s">
        <v>367</v>
      </c>
    </row>
    <row r="54" spans="2:12" x14ac:dyDescent="0.25">
      <c r="B54" s="60">
        <v>4</v>
      </c>
      <c r="C54" s="60">
        <v>1</v>
      </c>
      <c r="D54" s="60">
        <v>5</v>
      </c>
      <c r="E54" s="18" t="s">
        <v>40</v>
      </c>
      <c r="F54" s="18" t="s">
        <v>740</v>
      </c>
      <c r="G54" s="18" t="s">
        <v>40</v>
      </c>
      <c r="H54" s="18" t="s">
        <v>162</v>
      </c>
      <c r="I54" s="20">
        <f>VLOOKUP(H54,'[3]vencidas parti fabio'!$B$2:$L$167,11,0)</f>
        <v>43787</v>
      </c>
      <c r="J54" s="20">
        <v>43794</v>
      </c>
      <c r="K54" s="18" t="s">
        <v>49</v>
      </c>
      <c r="L54" s="18" t="s">
        <v>367</v>
      </c>
    </row>
    <row r="55" spans="2:12" x14ac:dyDescent="0.25">
      <c r="B55" s="60">
        <v>4</v>
      </c>
      <c r="C55" s="60">
        <v>1</v>
      </c>
      <c r="D55" s="60">
        <v>5</v>
      </c>
      <c r="E55" s="18" t="s">
        <v>40</v>
      </c>
      <c r="F55" s="18" t="s">
        <v>740</v>
      </c>
      <c r="G55" s="18" t="s">
        <v>40</v>
      </c>
      <c r="H55" s="18" t="s">
        <v>163</v>
      </c>
      <c r="I55" s="20">
        <f>VLOOKUP(H55,'[3]vencidas parti fabio'!$B$2:$L$167,11,0)</f>
        <v>43787</v>
      </c>
      <c r="J55" s="20">
        <v>43794</v>
      </c>
      <c r="K55" s="18" t="s">
        <v>49</v>
      </c>
      <c r="L55" s="18" t="s">
        <v>367</v>
      </c>
    </row>
    <row r="56" spans="2:12" x14ac:dyDescent="0.25">
      <c r="B56" s="60">
        <v>4</v>
      </c>
      <c r="C56" s="60">
        <v>1</v>
      </c>
      <c r="D56" s="60">
        <v>5</v>
      </c>
      <c r="E56" s="18" t="s">
        <v>40</v>
      </c>
      <c r="F56" s="18" t="s">
        <v>740</v>
      </c>
      <c r="G56" s="18" t="s">
        <v>40</v>
      </c>
      <c r="H56" s="18" t="s">
        <v>164</v>
      </c>
      <c r="I56" s="20">
        <f>VLOOKUP(H56,'[3]vencidas parti fabio'!$B$2:$L$167,11,0)</f>
        <v>43787</v>
      </c>
      <c r="J56" s="20">
        <v>43794</v>
      </c>
      <c r="K56" s="18" t="s">
        <v>49</v>
      </c>
      <c r="L56" s="18" t="s">
        <v>367</v>
      </c>
    </row>
    <row r="57" spans="2:12" x14ac:dyDescent="0.25">
      <c r="B57" s="60">
        <v>5</v>
      </c>
      <c r="C57" s="60">
        <v>1</v>
      </c>
      <c r="D57" s="60">
        <v>5</v>
      </c>
      <c r="E57" s="18" t="s">
        <v>40</v>
      </c>
      <c r="F57" s="18" t="s">
        <v>740</v>
      </c>
      <c r="G57" s="18" t="s">
        <v>40</v>
      </c>
      <c r="H57" s="18" t="s">
        <v>165</v>
      </c>
      <c r="I57" s="20">
        <f>VLOOKUP(H57,'[3]vencidas parti fabio'!$B$2:$L$167,11,0)</f>
        <v>43784</v>
      </c>
      <c r="J57" s="20">
        <v>43791</v>
      </c>
      <c r="K57" s="18" t="s">
        <v>49</v>
      </c>
      <c r="L57" s="18" t="s">
        <v>367</v>
      </c>
    </row>
    <row r="58" spans="2:12" x14ac:dyDescent="0.25">
      <c r="B58" s="60">
        <v>5</v>
      </c>
      <c r="C58" s="60">
        <v>1</v>
      </c>
      <c r="D58" s="60">
        <v>5</v>
      </c>
      <c r="E58" s="18" t="s">
        <v>40</v>
      </c>
      <c r="F58" s="18" t="s">
        <v>740</v>
      </c>
      <c r="G58" s="18" t="s">
        <v>40</v>
      </c>
      <c r="H58" s="18" t="s">
        <v>166</v>
      </c>
      <c r="I58" s="20">
        <f>VLOOKUP(H58,'[3]vencidas parti fabio'!$B$2:$L$167,11,0)</f>
        <v>43784</v>
      </c>
      <c r="J58" s="20">
        <v>43791</v>
      </c>
      <c r="K58" s="18" t="s">
        <v>49</v>
      </c>
      <c r="L58" s="18" t="s">
        <v>367</v>
      </c>
    </row>
    <row r="59" spans="2:12" x14ac:dyDescent="0.25">
      <c r="B59" s="60">
        <v>5</v>
      </c>
      <c r="C59" s="60">
        <v>1</v>
      </c>
      <c r="D59" s="60">
        <v>5</v>
      </c>
      <c r="E59" s="18" t="s">
        <v>40</v>
      </c>
      <c r="F59" s="18" t="s">
        <v>740</v>
      </c>
      <c r="G59" s="18" t="s">
        <v>40</v>
      </c>
      <c r="H59" s="18" t="s">
        <v>167</v>
      </c>
      <c r="I59" s="20">
        <f>VLOOKUP(H59,'[3]vencidas parti fabio'!$B$2:$L$167,11,0)</f>
        <v>43784</v>
      </c>
      <c r="J59" s="20">
        <v>43791</v>
      </c>
      <c r="K59" s="18" t="s">
        <v>49</v>
      </c>
      <c r="L59" s="18" t="s">
        <v>367</v>
      </c>
    </row>
    <row r="60" spans="2:12" x14ac:dyDescent="0.25">
      <c r="B60" s="60">
        <v>1</v>
      </c>
      <c r="C60" s="60">
        <v>1</v>
      </c>
      <c r="D60" s="60">
        <v>5</v>
      </c>
      <c r="E60" s="18" t="s">
        <v>40</v>
      </c>
      <c r="F60" s="18" t="s">
        <v>740</v>
      </c>
      <c r="G60" s="18" t="s">
        <v>40</v>
      </c>
      <c r="H60" s="18" t="s">
        <v>168</v>
      </c>
      <c r="I60" s="20">
        <f>VLOOKUP(H60,'[3]vencidas parti fabio'!$B$2:$L$167,11,0)</f>
        <v>43790</v>
      </c>
      <c r="J60" s="20">
        <v>43797</v>
      </c>
      <c r="K60" s="18" t="s">
        <v>49</v>
      </c>
      <c r="L60" s="18" t="s">
        <v>367</v>
      </c>
    </row>
    <row r="61" spans="2:12" x14ac:dyDescent="0.25">
      <c r="B61" s="60">
        <v>2</v>
      </c>
      <c r="C61" s="60">
        <v>1</v>
      </c>
      <c r="D61" s="60">
        <v>5</v>
      </c>
      <c r="E61" s="18" t="s">
        <v>40</v>
      </c>
      <c r="F61" s="18" t="s">
        <v>740</v>
      </c>
      <c r="G61" s="18" t="s">
        <v>40</v>
      </c>
      <c r="H61" s="18" t="s">
        <v>169</v>
      </c>
      <c r="I61" s="20">
        <f>VLOOKUP(H61,'[3]vencidas parti fabio'!$B$2:$L$167,11,0)</f>
        <v>43789</v>
      </c>
      <c r="J61" s="20">
        <v>43796</v>
      </c>
      <c r="K61" s="18" t="s">
        <v>49</v>
      </c>
      <c r="L61" s="18" t="s">
        <v>367</v>
      </c>
    </row>
    <row r="62" spans="2:12" x14ac:dyDescent="0.25">
      <c r="B62" s="60">
        <v>5</v>
      </c>
      <c r="C62" s="60">
        <v>1</v>
      </c>
      <c r="D62" s="60">
        <v>5</v>
      </c>
      <c r="E62" s="18" t="s">
        <v>40</v>
      </c>
      <c r="F62" s="18" t="s">
        <v>740</v>
      </c>
      <c r="G62" s="18" t="s">
        <v>40</v>
      </c>
      <c r="H62" s="18" t="s">
        <v>170</v>
      </c>
      <c r="I62" s="20">
        <f>VLOOKUP(H62,'[3]vencidas parti fabio'!$B$2:$L$167,11,0)</f>
        <v>43784</v>
      </c>
      <c r="J62" s="20">
        <v>43791</v>
      </c>
      <c r="K62" s="18" t="s">
        <v>49</v>
      </c>
      <c r="L62" s="18" t="s">
        <v>367</v>
      </c>
    </row>
    <row r="63" spans="2:12" x14ac:dyDescent="0.25">
      <c r="B63" s="60">
        <v>5</v>
      </c>
      <c r="C63" s="60">
        <v>1</v>
      </c>
      <c r="D63" s="60">
        <v>5</v>
      </c>
      <c r="E63" s="18" t="s">
        <v>40</v>
      </c>
      <c r="F63" s="18" t="s">
        <v>740</v>
      </c>
      <c r="G63" s="18" t="s">
        <v>40</v>
      </c>
      <c r="H63" s="18" t="s">
        <v>175</v>
      </c>
      <c r="I63" s="20">
        <f>VLOOKUP(H63,'[3]vencidas parti fabio'!$B$2:$L$167,11,0)</f>
        <v>43784</v>
      </c>
      <c r="J63" s="20">
        <v>43791</v>
      </c>
      <c r="K63" s="18" t="s">
        <v>49</v>
      </c>
      <c r="L63" s="18" t="s">
        <v>367</v>
      </c>
    </row>
    <row r="64" spans="2:12" x14ac:dyDescent="0.25">
      <c r="B64" s="60">
        <v>5</v>
      </c>
      <c r="C64" s="60">
        <v>1</v>
      </c>
      <c r="D64" s="60">
        <v>5</v>
      </c>
      <c r="E64" s="18" t="s">
        <v>40</v>
      </c>
      <c r="F64" s="18" t="s">
        <v>740</v>
      </c>
      <c r="G64" s="18" t="s">
        <v>40</v>
      </c>
      <c r="H64" s="18" t="s">
        <v>176</v>
      </c>
      <c r="I64" s="20">
        <f>VLOOKUP(H64,'[3]vencidas parti fabio'!$B$2:$L$167,11,0)</f>
        <v>43784</v>
      </c>
      <c r="J64" s="20">
        <v>43791</v>
      </c>
      <c r="K64" s="18" t="s">
        <v>49</v>
      </c>
      <c r="L64" s="18" t="s">
        <v>367</v>
      </c>
    </row>
    <row r="65" spans="2:12" x14ac:dyDescent="0.25">
      <c r="B65" s="60">
        <v>5</v>
      </c>
      <c r="C65" s="60">
        <v>1</v>
      </c>
      <c r="D65" s="60">
        <v>5</v>
      </c>
      <c r="E65" s="18" t="s">
        <v>40</v>
      </c>
      <c r="F65" s="18" t="s">
        <v>740</v>
      </c>
      <c r="G65" s="18" t="s">
        <v>40</v>
      </c>
      <c r="H65" s="18" t="s">
        <v>178</v>
      </c>
      <c r="I65" s="20">
        <f>VLOOKUP(H65,'[3]vencidas parti fabio'!$B$2:$L$167,11,0)</f>
        <v>43784</v>
      </c>
      <c r="J65" s="20">
        <v>43791</v>
      </c>
      <c r="K65" s="18" t="s">
        <v>49</v>
      </c>
      <c r="L65" s="18" t="s">
        <v>367</v>
      </c>
    </row>
    <row r="66" spans="2:12" x14ac:dyDescent="0.25">
      <c r="B66" s="60">
        <v>2</v>
      </c>
      <c r="C66" s="60">
        <v>1</v>
      </c>
      <c r="D66" s="60">
        <v>5</v>
      </c>
      <c r="E66" s="18" t="s">
        <v>40</v>
      </c>
      <c r="F66" s="18" t="s">
        <v>740</v>
      </c>
      <c r="G66" s="18" t="s">
        <v>40</v>
      </c>
      <c r="H66" s="18" t="s">
        <v>181</v>
      </c>
      <c r="I66" s="20">
        <f>VLOOKUP(H66,'[3]vencidas parti fabio'!$B$2:$L$167,11,0)</f>
        <v>43789</v>
      </c>
      <c r="J66" s="20">
        <v>43796</v>
      </c>
      <c r="K66" s="18" t="s">
        <v>49</v>
      </c>
      <c r="L66" s="18" t="s">
        <v>367</v>
      </c>
    </row>
    <row r="67" spans="2:12" x14ac:dyDescent="0.25">
      <c r="B67" s="60">
        <v>5</v>
      </c>
      <c r="C67" s="60">
        <v>1</v>
      </c>
      <c r="D67" s="60">
        <v>5</v>
      </c>
      <c r="E67" s="18" t="s">
        <v>40</v>
      </c>
      <c r="F67" s="18" t="s">
        <v>740</v>
      </c>
      <c r="G67" s="18" t="s">
        <v>40</v>
      </c>
      <c r="H67" s="18" t="s">
        <v>183</v>
      </c>
      <c r="I67" s="20">
        <f>VLOOKUP(H67,'[3]vencidas parti fabio'!$B$2:$L$167,11,0)</f>
        <v>43784</v>
      </c>
      <c r="J67" s="20">
        <v>43791</v>
      </c>
      <c r="K67" s="18" t="s">
        <v>49</v>
      </c>
      <c r="L67" s="18" t="s">
        <v>367</v>
      </c>
    </row>
    <row r="68" spans="2:12" x14ac:dyDescent="0.25">
      <c r="B68" s="60">
        <v>2</v>
      </c>
      <c r="C68" s="60">
        <v>1</v>
      </c>
      <c r="D68" s="60">
        <v>5</v>
      </c>
      <c r="E68" s="18" t="s">
        <v>40</v>
      </c>
      <c r="F68" s="18" t="s">
        <v>740</v>
      </c>
      <c r="G68" s="18" t="s">
        <v>40</v>
      </c>
      <c r="H68" s="18" t="s">
        <v>185</v>
      </c>
      <c r="I68" s="20">
        <f>VLOOKUP(H68,'[3]vencidas parti fabio'!$B$2:$L$167,11,0)</f>
        <v>43789</v>
      </c>
      <c r="J68" s="20">
        <v>43796</v>
      </c>
      <c r="K68" s="18" t="s">
        <v>49</v>
      </c>
      <c r="L68" s="18" t="s">
        <v>367</v>
      </c>
    </row>
    <row r="69" spans="2:12" x14ac:dyDescent="0.25">
      <c r="B69" s="60">
        <v>5</v>
      </c>
      <c r="C69" s="60">
        <v>1</v>
      </c>
      <c r="D69" s="60">
        <v>5</v>
      </c>
      <c r="E69" s="18" t="s">
        <v>40</v>
      </c>
      <c r="F69" s="18" t="s">
        <v>740</v>
      </c>
      <c r="G69" s="18" t="s">
        <v>40</v>
      </c>
      <c r="H69" s="18" t="s">
        <v>186</v>
      </c>
      <c r="I69" s="20">
        <f>VLOOKUP(H69,'[3]vencidas parti fabio'!$B$2:$L$167,11,0)</f>
        <v>43784</v>
      </c>
      <c r="J69" s="20">
        <v>43791</v>
      </c>
      <c r="K69" s="18" t="s">
        <v>49</v>
      </c>
      <c r="L69" s="18" t="s">
        <v>367</v>
      </c>
    </row>
    <row r="70" spans="2:12" x14ac:dyDescent="0.25">
      <c r="B70" s="60">
        <v>5</v>
      </c>
      <c r="C70" s="60">
        <v>1</v>
      </c>
      <c r="D70" s="60">
        <v>5</v>
      </c>
      <c r="E70" s="18" t="s">
        <v>40</v>
      </c>
      <c r="F70" s="18" t="s">
        <v>740</v>
      </c>
      <c r="G70" s="18" t="s">
        <v>40</v>
      </c>
      <c r="H70" s="18" t="s">
        <v>187</v>
      </c>
      <c r="I70" s="20">
        <f>VLOOKUP(H70,'[3]vencidas parti fabio'!$B$2:$L$167,11,0)</f>
        <v>43784</v>
      </c>
      <c r="J70" s="20">
        <v>43791</v>
      </c>
      <c r="K70" s="18" t="s">
        <v>49</v>
      </c>
      <c r="L70" s="18" t="s">
        <v>367</v>
      </c>
    </row>
    <row r="71" spans="2:12" x14ac:dyDescent="0.25">
      <c r="B71" s="60">
        <v>6</v>
      </c>
      <c r="C71" s="60">
        <v>1</v>
      </c>
      <c r="D71" s="60">
        <v>5</v>
      </c>
      <c r="E71" s="18" t="s">
        <v>40</v>
      </c>
      <c r="F71" s="18" t="s">
        <v>740</v>
      </c>
      <c r="G71" s="18" t="s">
        <v>40</v>
      </c>
      <c r="H71" s="18" t="s">
        <v>189</v>
      </c>
      <c r="I71" s="20">
        <f>VLOOKUP(H71,'[3]vencidas parti fabio'!$B$2:$L$167,11,0)</f>
        <v>43783</v>
      </c>
      <c r="J71" s="20">
        <v>43790</v>
      </c>
      <c r="K71" s="18" t="s">
        <v>49</v>
      </c>
      <c r="L71" s="18" t="s">
        <v>367</v>
      </c>
    </row>
    <row r="72" spans="2:12" x14ac:dyDescent="0.25">
      <c r="B72" s="60">
        <v>6</v>
      </c>
      <c r="C72" s="60">
        <v>1</v>
      </c>
      <c r="D72" s="60">
        <v>5</v>
      </c>
      <c r="E72" s="18" t="s">
        <v>40</v>
      </c>
      <c r="F72" s="18" t="s">
        <v>740</v>
      </c>
      <c r="G72" s="18" t="s">
        <v>40</v>
      </c>
      <c r="H72" s="18" t="s">
        <v>190</v>
      </c>
      <c r="I72" s="20">
        <f>VLOOKUP(H72,'[3]vencidas parti fabio'!$B$2:$L$167,11,0)</f>
        <v>43783</v>
      </c>
      <c r="J72" s="20">
        <v>43790</v>
      </c>
      <c r="K72" s="18" t="s">
        <v>49</v>
      </c>
      <c r="L72" s="18" t="s">
        <v>367</v>
      </c>
    </row>
    <row r="73" spans="2:12" x14ac:dyDescent="0.25">
      <c r="B73" s="60">
        <v>6</v>
      </c>
      <c r="C73" s="60">
        <v>1</v>
      </c>
      <c r="D73" s="60">
        <v>5</v>
      </c>
      <c r="E73" s="18" t="s">
        <v>40</v>
      </c>
      <c r="F73" s="18" t="s">
        <v>740</v>
      </c>
      <c r="G73" s="18" t="s">
        <v>40</v>
      </c>
      <c r="H73" s="18" t="s">
        <v>191</v>
      </c>
      <c r="I73" s="20">
        <f>VLOOKUP(H73,'[3]vencidas parti fabio'!$B$2:$L$167,11,0)</f>
        <v>43783</v>
      </c>
      <c r="J73" s="20">
        <v>43790</v>
      </c>
      <c r="K73" s="18" t="s">
        <v>49</v>
      </c>
      <c r="L73" s="18" t="s">
        <v>367</v>
      </c>
    </row>
    <row r="74" spans="2:12" x14ac:dyDescent="0.25">
      <c r="B74" s="60">
        <v>2</v>
      </c>
      <c r="C74" s="60">
        <v>1</v>
      </c>
      <c r="D74" s="60">
        <v>5</v>
      </c>
      <c r="E74" s="18" t="s">
        <v>40</v>
      </c>
      <c r="F74" s="18" t="s">
        <v>740</v>
      </c>
      <c r="G74" s="18" t="s">
        <v>40</v>
      </c>
      <c r="H74" s="18" t="s">
        <v>192</v>
      </c>
      <c r="I74" s="20">
        <f>VLOOKUP(H74,'[3]vencidas parti fabio'!$B$2:$L$167,11,0)</f>
        <v>43789</v>
      </c>
      <c r="J74" s="20">
        <v>43796</v>
      </c>
      <c r="K74" s="18" t="s">
        <v>49</v>
      </c>
      <c r="L74" s="18" t="s">
        <v>367</v>
      </c>
    </row>
    <row r="75" spans="2:12" x14ac:dyDescent="0.25">
      <c r="B75" s="60">
        <v>3</v>
      </c>
      <c r="C75" s="60">
        <v>1</v>
      </c>
      <c r="D75" s="60">
        <v>5</v>
      </c>
      <c r="E75" s="18" t="s">
        <v>40</v>
      </c>
      <c r="F75" s="18" t="s">
        <v>740</v>
      </c>
      <c r="G75" s="18" t="s">
        <v>40</v>
      </c>
      <c r="H75" s="18" t="s">
        <v>193</v>
      </c>
      <c r="I75" s="20">
        <f>VLOOKUP(H75,'[3]vencidas parti fabio'!$B$2:$L$167,11,0)</f>
        <v>43788</v>
      </c>
      <c r="J75" s="20">
        <v>43795</v>
      </c>
      <c r="K75" s="18" t="s">
        <v>49</v>
      </c>
      <c r="L75" s="18" t="s">
        <v>367</v>
      </c>
    </row>
    <row r="76" spans="2:12" x14ac:dyDescent="0.25">
      <c r="B76" s="60">
        <v>3</v>
      </c>
      <c r="C76" s="60">
        <v>1</v>
      </c>
      <c r="D76" s="60">
        <v>5</v>
      </c>
      <c r="E76" s="18" t="s">
        <v>40</v>
      </c>
      <c r="F76" s="18" t="s">
        <v>740</v>
      </c>
      <c r="G76" s="18" t="s">
        <v>40</v>
      </c>
      <c r="H76" s="18" t="s">
        <v>194</v>
      </c>
      <c r="I76" s="20">
        <f>VLOOKUP(H76,'[3]vencidas parti fabio'!$B$2:$L$167,11,0)</f>
        <v>43788</v>
      </c>
      <c r="J76" s="20">
        <v>43795</v>
      </c>
      <c r="K76" s="18" t="s">
        <v>49</v>
      </c>
      <c r="L76" s="18" t="s">
        <v>367</v>
      </c>
    </row>
    <row r="77" spans="2:12" x14ac:dyDescent="0.25">
      <c r="B77" s="60">
        <v>1</v>
      </c>
      <c r="C77" s="60">
        <v>1</v>
      </c>
      <c r="D77" s="60">
        <v>5</v>
      </c>
      <c r="E77" s="18" t="s">
        <v>40</v>
      </c>
      <c r="F77" s="18" t="s">
        <v>740</v>
      </c>
      <c r="G77" s="18" t="s">
        <v>40</v>
      </c>
      <c r="H77" s="18" t="s">
        <v>195</v>
      </c>
      <c r="I77" s="20">
        <f>VLOOKUP(H77,'[3]vencidas parti fabio'!$B$2:$L$167,11,0)</f>
        <v>43790</v>
      </c>
      <c r="J77" s="20">
        <v>43797</v>
      </c>
      <c r="K77" s="18" t="s">
        <v>49</v>
      </c>
      <c r="L77" s="18" t="s">
        <v>367</v>
      </c>
    </row>
    <row r="78" spans="2:12" x14ac:dyDescent="0.25">
      <c r="B78" s="60">
        <v>3</v>
      </c>
      <c r="C78" s="60">
        <v>1</v>
      </c>
      <c r="D78" s="60">
        <v>5</v>
      </c>
      <c r="E78" s="18" t="s">
        <v>40</v>
      </c>
      <c r="F78" s="18" t="s">
        <v>740</v>
      </c>
      <c r="G78" s="18" t="s">
        <v>40</v>
      </c>
      <c r="H78" s="18" t="s">
        <v>196</v>
      </c>
      <c r="I78" s="20">
        <f>VLOOKUP(H78,'[3]vencidas parti fabio'!$B$2:$L$167,11,0)</f>
        <v>43788</v>
      </c>
      <c r="J78" s="20">
        <v>43795</v>
      </c>
      <c r="K78" s="18" t="s">
        <v>49</v>
      </c>
      <c r="L78" s="18" t="s">
        <v>367</v>
      </c>
    </row>
    <row r="79" spans="2:12" x14ac:dyDescent="0.25">
      <c r="B79" s="60">
        <v>3</v>
      </c>
      <c r="C79" s="60">
        <v>1</v>
      </c>
      <c r="D79" s="60">
        <v>5</v>
      </c>
      <c r="E79" s="18" t="s">
        <v>40</v>
      </c>
      <c r="F79" s="18" t="s">
        <v>740</v>
      </c>
      <c r="G79" s="18" t="s">
        <v>40</v>
      </c>
      <c r="H79" s="18" t="s">
        <v>197</v>
      </c>
      <c r="I79" s="20">
        <f>VLOOKUP(H79,'[3]vencidas parti fabio'!$B$2:$L$167,11,0)</f>
        <v>43788</v>
      </c>
      <c r="J79" s="20">
        <v>43795</v>
      </c>
      <c r="K79" s="18" t="s">
        <v>49</v>
      </c>
      <c r="L79" s="18" t="s">
        <v>367</v>
      </c>
    </row>
    <row r="80" spans="2:12" x14ac:dyDescent="0.25">
      <c r="B80" s="60">
        <v>4</v>
      </c>
      <c r="C80" s="60">
        <v>1</v>
      </c>
      <c r="D80" s="60">
        <v>5</v>
      </c>
      <c r="E80" s="18" t="s">
        <v>40</v>
      </c>
      <c r="F80" s="18" t="s">
        <v>740</v>
      </c>
      <c r="G80" s="18" t="s">
        <v>40</v>
      </c>
      <c r="H80" s="18" t="s">
        <v>198</v>
      </c>
      <c r="I80" s="20">
        <f>VLOOKUP(H80,'[3]vencidas parti fabio'!$B$2:$L$167,11,0)</f>
        <v>43787</v>
      </c>
      <c r="J80" s="20">
        <v>43794</v>
      </c>
      <c r="K80" s="18" t="s">
        <v>49</v>
      </c>
      <c r="L80" s="18" t="s">
        <v>367</v>
      </c>
    </row>
    <row r="81" spans="2:12" x14ac:dyDescent="0.25">
      <c r="B81" s="60">
        <v>4</v>
      </c>
      <c r="C81" s="60">
        <v>1</v>
      </c>
      <c r="D81" s="60">
        <v>5</v>
      </c>
      <c r="E81" s="18" t="s">
        <v>40</v>
      </c>
      <c r="F81" s="18" t="s">
        <v>740</v>
      </c>
      <c r="G81" s="18" t="s">
        <v>40</v>
      </c>
      <c r="H81" s="18" t="s">
        <v>199</v>
      </c>
      <c r="I81" s="20">
        <f>VLOOKUP(H81,'[3]vencidas parti fabio'!$B$2:$L$167,11,0)</f>
        <v>43787</v>
      </c>
      <c r="J81" s="20">
        <v>43794</v>
      </c>
      <c r="K81" s="18" t="s">
        <v>49</v>
      </c>
      <c r="L81" s="18" t="s">
        <v>367</v>
      </c>
    </row>
    <row r="82" spans="2:12" x14ac:dyDescent="0.25">
      <c r="B82" s="60">
        <v>5</v>
      </c>
      <c r="C82" s="60">
        <v>1</v>
      </c>
      <c r="D82" s="60">
        <v>5</v>
      </c>
      <c r="E82" s="18" t="s">
        <v>40</v>
      </c>
      <c r="F82" s="18" t="s">
        <v>740</v>
      </c>
      <c r="G82" s="18" t="s">
        <v>40</v>
      </c>
      <c r="H82" s="18" t="s">
        <v>200</v>
      </c>
      <c r="I82" s="20">
        <f>VLOOKUP(H82,'[3]vencidas parti fabio'!$B$2:$L$167,11,0)</f>
        <v>43784</v>
      </c>
      <c r="J82" s="20">
        <v>43791</v>
      </c>
      <c r="K82" s="18" t="s">
        <v>49</v>
      </c>
      <c r="L82" s="18" t="s">
        <v>367</v>
      </c>
    </row>
    <row r="83" spans="2:12" x14ac:dyDescent="0.25">
      <c r="B83" s="60">
        <v>6</v>
      </c>
      <c r="C83" s="60">
        <v>1</v>
      </c>
      <c r="D83" s="60">
        <v>5</v>
      </c>
      <c r="E83" s="18" t="s">
        <v>40</v>
      </c>
      <c r="F83" s="18" t="s">
        <v>740</v>
      </c>
      <c r="G83" s="18" t="s">
        <v>40</v>
      </c>
      <c r="H83" s="18" t="s">
        <v>202</v>
      </c>
      <c r="I83" s="20">
        <f>VLOOKUP(H83,'[3]vencidas parti fabio'!$B$2:$L$167,11,0)</f>
        <v>43783</v>
      </c>
      <c r="J83" s="20">
        <v>43790</v>
      </c>
      <c r="K83" s="18" t="s">
        <v>49</v>
      </c>
      <c r="L83" s="18" t="s">
        <v>367</v>
      </c>
    </row>
    <row r="84" spans="2:12" x14ac:dyDescent="0.25">
      <c r="B84" s="60">
        <v>6</v>
      </c>
      <c r="C84" s="60">
        <v>1</v>
      </c>
      <c r="D84" s="60">
        <v>5</v>
      </c>
      <c r="E84" s="18" t="s">
        <v>40</v>
      </c>
      <c r="F84" s="18" t="s">
        <v>740</v>
      </c>
      <c r="G84" s="18" t="s">
        <v>40</v>
      </c>
      <c r="H84" s="18" t="s">
        <v>203</v>
      </c>
      <c r="I84" s="20">
        <f>VLOOKUP(H84,'[3]vencidas parti fabio'!$B$2:$L$167,11,0)</f>
        <v>43783</v>
      </c>
      <c r="J84" s="20">
        <v>43790</v>
      </c>
      <c r="K84" s="18" t="s">
        <v>49</v>
      </c>
      <c r="L84" s="18" t="s">
        <v>367</v>
      </c>
    </row>
    <row r="85" spans="2:12" x14ac:dyDescent="0.25">
      <c r="B85" s="60">
        <v>2</v>
      </c>
      <c r="C85" s="60">
        <v>1</v>
      </c>
      <c r="D85" s="60">
        <v>5</v>
      </c>
      <c r="E85" s="18" t="s">
        <v>40</v>
      </c>
      <c r="F85" s="18" t="s">
        <v>740</v>
      </c>
      <c r="G85" s="18" t="s">
        <v>40</v>
      </c>
      <c r="H85" s="18" t="s">
        <v>204</v>
      </c>
      <c r="I85" s="20">
        <f>VLOOKUP(H85,'[3]vencidas parti fabio'!$B$2:$L$167,11,0)</f>
        <v>43789</v>
      </c>
      <c r="J85" s="20">
        <v>43796</v>
      </c>
      <c r="K85" s="18" t="s">
        <v>49</v>
      </c>
      <c r="L85" s="18" t="s">
        <v>367</v>
      </c>
    </row>
    <row r="86" spans="2:12" x14ac:dyDescent="0.25">
      <c r="B86" s="60">
        <v>3</v>
      </c>
      <c r="C86" s="60">
        <v>1</v>
      </c>
      <c r="D86" s="60">
        <v>5</v>
      </c>
      <c r="E86" s="18" t="s">
        <v>40</v>
      </c>
      <c r="F86" s="18" t="s">
        <v>740</v>
      </c>
      <c r="G86" s="18" t="s">
        <v>40</v>
      </c>
      <c r="H86" s="18" t="s">
        <v>206</v>
      </c>
      <c r="I86" s="20">
        <f>VLOOKUP(H86,'[3]vencidas parti fabio'!$B$2:$L$167,11,0)</f>
        <v>43788</v>
      </c>
      <c r="J86" s="20">
        <v>43795</v>
      </c>
      <c r="K86" s="18" t="s">
        <v>49</v>
      </c>
      <c r="L86" s="18" t="s">
        <v>367</v>
      </c>
    </row>
    <row r="87" spans="2:12" x14ac:dyDescent="0.25">
      <c r="B87" s="60">
        <v>3</v>
      </c>
      <c r="C87" s="60">
        <v>1</v>
      </c>
      <c r="D87" s="60">
        <v>5</v>
      </c>
      <c r="E87" s="18" t="s">
        <v>40</v>
      </c>
      <c r="F87" s="18" t="s">
        <v>740</v>
      </c>
      <c r="G87" s="18" t="s">
        <v>40</v>
      </c>
      <c r="H87" s="18" t="s">
        <v>207</v>
      </c>
      <c r="I87" s="20">
        <f>VLOOKUP(H87,'[3]vencidas parti fabio'!$B$2:$L$167,11,0)</f>
        <v>43788</v>
      </c>
      <c r="J87" s="20">
        <v>43795</v>
      </c>
      <c r="K87" s="18" t="s">
        <v>49</v>
      </c>
      <c r="L87" s="18" t="s">
        <v>367</v>
      </c>
    </row>
    <row r="88" spans="2:12" x14ac:dyDescent="0.25">
      <c r="B88" s="60">
        <v>2</v>
      </c>
      <c r="C88" s="60">
        <v>1</v>
      </c>
      <c r="D88" s="60">
        <v>5</v>
      </c>
      <c r="E88" s="18" t="s">
        <v>40</v>
      </c>
      <c r="F88" s="18" t="s">
        <v>740</v>
      </c>
      <c r="G88" s="18" t="s">
        <v>40</v>
      </c>
      <c r="H88" s="18" t="s">
        <v>209</v>
      </c>
      <c r="I88" s="20">
        <f>VLOOKUP(H88,'[3]vencidas parti fabio'!$B$2:$L$167,11,0)</f>
        <v>43789</v>
      </c>
      <c r="J88" s="20">
        <v>43796</v>
      </c>
      <c r="K88" s="18" t="s">
        <v>49</v>
      </c>
      <c r="L88" s="18" t="s">
        <v>367</v>
      </c>
    </row>
    <row r="89" spans="2:12" x14ac:dyDescent="0.25">
      <c r="B89" s="60">
        <v>2</v>
      </c>
      <c r="C89" s="60">
        <v>1</v>
      </c>
      <c r="D89" s="60">
        <v>5</v>
      </c>
      <c r="E89" s="18" t="s">
        <v>40</v>
      </c>
      <c r="F89" s="18" t="s">
        <v>740</v>
      </c>
      <c r="G89" s="18" t="s">
        <v>40</v>
      </c>
      <c r="H89" s="18" t="s">
        <v>210</v>
      </c>
      <c r="I89" s="20">
        <f>VLOOKUP(H89,'[3]vencidas parti fabio'!$B$2:$L$167,11,0)</f>
        <v>43789</v>
      </c>
      <c r="J89" s="20">
        <v>43796</v>
      </c>
      <c r="K89" s="18" t="s">
        <v>49</v>
      </c>
      <c r="L89" s="18" t="s">
        <v>367</v>
      </c>
    </row>
    <row r="90" spans="2:12" x14ac:dyDescent="0.25">
      <c r="B90" s="60">
        <v>2</v>
      </c>
      <c r="C90" s="60">
        <v>1</v>
      </c>
      <c r="D90" s="60">
        <v>5</v>
      </c>
      <c r="E90" s="18" t="s">
        <v>40</v>
      </c>
      <c r="F90" s="18" t="s">
        <v>740</v>
      </c>
      <c r="G90" s="18" t="s">
        <v>40</v>
      </c>
      <c r="H90" s="18" t="s">
        <v>211</v>
      </c>
      <c r="I90" s="20">
        <f>VLOOKUP(H90,'[3]vencidas parti fabio'!$B$2:$L$167,11,0)</f>
        <v>43789</v>
      </c>
      <c r="J90" s="20">
        <v>43796</v>
      </c>
      <c r="K90" s="18" t="s">
        <v>49</v>
      </c>
      <c r="L90" s="18" t="s">
        <v>367</v>
      </c>
    </row>
    <row r="91" spans="2:12" x14ac:dyDescent="0.25">
      <c r="B91" s="60">
        <v>6</v>
      </c>
      <c r="C91" s="60">
        <v>1</v>
      </c>
      <c r="D91" s="60">
        <v>5</v>
      </c>
      <c r="E91" s="18" t="s">
        <v>40</v>
      </c>
      <c r="F91" s="18" t="s">
        <v>740</v>
      </c>
      <c r="G91" s="18" t="s">
        <v>40</v>
      </c>
      <c r="H91" s="18" t="s">
        <v>214</v>
      </c>
      <c r="I91" s="20">
        <f>VLOOKUP(H91,'[3]vencidas parti fabio'!$B$2:$L$167,11,0)</f>
        <v>43783</v>
      </c>
      <c r="J91" s="20">
        <v>43790</v>
      </c>
      <c r="K91" s="18" t="s">
        <v>49</v>
      </c>
      <c r="L91" s="18" t="s">
        <v>367</v>
      </c>
    </row>
    <row r="92" spans="2:12" x14ac:dyDescent="0.25">
      <c r="B92" s="60">
        <v>4</v>
      </c>
      <c r="C92" s="60">
        <v>1</v>
      </c>
      <c r="D92" s="60">
        <v>5</v>
      </c>
      <c r="E92" s="18" t="s">
        <v>40</v>
      </c>
      <c r="F92" s="18" t="s">
        <v>740</v>
      </c>
      <c r="G92" s="18" t="s">
        <v>40</v>
      </c>
      <c r="H92" s="18" t="s">
        <v>224</v>
      </c>
      <c r="I92" s="20">
        <f>VLOOKUP(H92,'[3]vencidas parti fabio'!$B$2:$L$167,11,0)</f>
        <v>43787</v>
      </c>
      <c r="J92" s="20">
        <v>43794</v>
      </c>
      <c r="K92" s="18" t="s">
        <v>49</v>
      </c>
      <c r="L92" s="18" t="s">
        <v>367</v>
      </c>
    </row>
    <row r="93" spans="2:12" x14ac:dyDescent="0.25">
      <c r="B93" s="60">
        <v>5</v>
      </c>
      <c r="C93" s="60">
        <v>1</v>
      </c>
      <c r="D93" s="60">
        <v>5</v>
      </c>
      <c r="E93" s="18" t="s">
        <v>40</v>
      </c>
      <c r="F93" s="18" t="s">
        <v>740</v>
      </c>
      <c r="G93" s="18" t="s">
        <v>40</v>
      </c>
      <c r="H93" s="18" t="s">
        <v>225</v>
      </c>
      <c r="I93" s="20">
        <f>VLOOKUP(H93,'[3]vencidas parti fabio'!$B$2:$L$167,11,0)</f>
        <v>43784</v>
      </c>
      <c r="J93" s="20">
        <v>43791</v>
      </c>
      <c r="K93" s="18" t="s">
        <v>49</v>
      </c>
      <c r="L93" s="18" t="s">
        <v>367</v>
      </c>
    </row>
    <row r="94" spans="2:12" x14ac:dyDescent="0.25">
      <c r="B94" s="60">
        <v>4</v>
      </c>
      <c r="C94" s="60">
        <v>1</v>
      </c>
      <c r="D94" s="60">
        <v>5</v>
      </c>
      <c r="E94" s="18" t="s">
        <v>40</v>
      </c>
      <c r="F94" s="18" t="s">
        <v>740</v>
      </c>
      <c r="G94" s="18" t="s">
        <v>40</v>
      </c>
      <c r="H94" s="18" t="s">
        <v>226</v>
      </c>
      <c r="I94" s="20">
        <f>VLOOKUP(H94,'[3]vencidas parti fabio'!$B$2:$L$167,11,0)</f>
        <v>43787</v>
      </c>
      <c r="J94" s="20">
        <v>43794</v>
      </c>
      <c r="K94" s="18" t="s">
        <v>49</v>
      </c>
      <c r="L94" s="18" t="s">
        <v>367</v>
      </c>
    </row>
    <row r="95" spans="2:12" x14ac:dyDescent="0.25">
      <c r="B95" s="60">
        <v>5</v>
      </c>
      <c r="C95" s="60">
        <v>1</v>
      </c>
      <c r="D95" s="60">
        <v>5</v>
      </c>
      <c r="E95" s="18" t="s">
        <v>40</v>
      </c>
      <c r="F95" s="18" t="s">
        <v>740</v>
      </c>
      <c r="G95" s="18" t="s">
        <v>40</v>
      </c>
      <c r="H95" s="18" t="s">
        <v>228</v>
      </c>
      <c r="I95" s="20">
        <f>VLOOKUP(H95,'[3]vencidas parti fabio'!$B$2:$L$167,11,0)</f>
        <v>43784</v>
      </c>
      <c r="J95" s="20">
        <v>43791</v>
      </c>
      <c r="K95" s="18" t="s">
        <v>49</v>
      </c>
      <c r="L95" s="18" t="s">
        <v>367</v>
      </c>
    </row>
    <row r="96" spans="2:12" x14ac:dyDescent="0.25">
      <c r="B96" s="60">
        <v>5</v>
      </c>
      <c r="C96" s="60">
        <v>1</v>
      </c>
      <c r="D96" s="60">
        <v>5</v>
      </c>
      <c r="E96" s="18" t="s">
        <v>40</v>
      </c>
      <c r="F96" s="18" t="s">
        <v>740</v>
      </c>
      <c r="G96" s="18" t="s">
        <v>40</v>
      </c>
      <c r="H96" s="18" t="s">
        <v>229</v>
      </c>
      <c r="I96" s="20">
        <f>VLOOKUP(H96,'[3]vencidas parti fabio'!$B$2:$L$167,11,0)</f>
        <v>43784</v>
      </c>
      <c r="J96" s="20">
        <v>43791</v>
      </c>
      <c r="K96" s="18" t="s">
        <v>49</v>
      </c>
      <c r="L96" s="18" t="s">
        <v>367</v>
      </c>
    </row>
    <row r="97" spans="2:12" x14ac:dyDescent="0.25">
      <c r="B97" s="60">
        <v>5</v>
      </c>
      <c r="C97" s="60">
        <v>1</v>
      </c>
      <c r="D97" s="60">
        <v>5</v>
      </c>
      <c r="E97" s="18" t="s">
        <v>40</v>
      </c>
      <c r="F97" s="18" t="s">
        <v>740</v>
      </c>
      <c r="G97" s="18" t="s">
        <v>40</v>
      </c>
      <c r="H97" s="18" t="s">
        <v>230</v>
      </c>
      <c r="I97" s="20">
        <f>VLOOKUP(H97,'[3]vencidas parti fabio'!$B$2:$L$167,11,0)</f>
        <v>43784</v>
      </c>
      <c r="J97" s="20">
        <v>43791</v>
      </c>
      <c r="K97" s="18" t="s">
        <v>49</v>
      </c>
      <c r="L97" s="18" t="s">
        <v>367</v>
      </c>
    </row>
    <row r="98" spans="2:12" x14ac:dyDescent="0.25">
      <c r="B98" s="60">
        <v>5</v>
      </c>
      <c r="C98" s="60">
        <v>1</v>
      </c>
      <c r="D98" s="60">
        <v>5</v>
      </c>
      <c r="E98" s="18" t="s">
        <v>40</v>
      </c>
      <c r="F98" s="18" t="s">
        <v>740</v>
      </c>
      <c r="G98" s="18" t="s">
        <v>40</v>
      </c>
      <c r="H98" s="18" t="s">
        <v>231</v>
      </c>
      <c r="I98" s="20">
        <f>VLOOKUP(H98,'[3]vencidas parti fabio'!$B$2:$L$167,11,0)</f>
        <v>43784</v>
      </c>
      <c r="J98" s="20">
        <v>43791</v>
      </c>
      <c r="K98" s="18" t="s">
        <v>49</v>
      </c>
      <c r="L98" s="18" t="s">
        <v>367</v>
      </c>
    </row>
    <row r="99" spans="2:12" x14ac:dyDescent="0.25">
      <c r="B99" s="60">
        <v>5</v>
      </c>
      <c r="C99" s="60">
        <v>1</v>
      </c>
      <c r="D99" s="60">
        <v>5</v>
      </c>
      <c r="E99" s="18" t="s">
        <v>40</v>
      </c>
      <c r="F99" s="18" t="s">
        <v>740</v>
      </c>
      <c r="G99" s="18" t="s">
        <v>40</v>
      </c>
      <c r="H99" s="18" t="s">
        <v>233</v>
      </c>
      <c r="I99" s="20">
        <f>VLOOKUP(H99,'[3]vencidas parti fabio'!$B$2:$L$167,11,0)</f>
        <v>43784</v>
      </c>
      <c r="J99" s="20">
        <v>43791</v>
      </c>
      <c r="K99" s="18" t="s">
        <v>49</v>
      </c>
      <c r="L99" s="18" t="s">
        <v>367</v>
      </c>
    </row>
    <row r="100" spans="2:12" x14ac:dyDescent="0.25">
      <c r="B100" s="60">
        <v>5</v>
      </c>
      <c r="C100" s="60">
        <v>1</v>
      </c>
      <c r="D100" s="60">
        <v>6</v>
      </c>
      <c r="E100" s="18" t="s">
        <v>40</v>
      </c>
      <c r="F100" s="18" t="s">
        <v>740</v>
      </c>
      <c r="G100" s="18" t="s">
        <v>40</v>
      </c>
      <c r="H100" s="18" t="s">
        <v>234</v>
      </c>
      <c r="I100" s="20">
        <f>VLOOKUP(H100,'[3]vencidas parti fabio'!$B$2:$L$167,11,0)</f>
        <v>43784</v>
      </c>
      <c r="J100" s="20">
        <v>43791</v>
      </c>
      <c r="K100" s="18" t="s">
        <v>49</v>
      </c>
      <c r="L100" s="18" t="s">
        <v>367</v>
      </c>
    </row>
    <row r="101" spans="2:12" x14ac:dyDescent="0.25">
      <c r="B101" s="60">
        <v>5</v>
      </c>
      <c r="C101" s="60">
        <v>1</v>
      </c>
      <c r="D101" s="60">
        <v>5</v>
      </c>
      <c r="E101" s="18" t="s">
        <v>40</v>
      </c>
      <c r="F101" s="18" t="s">
        <v>740</v>
      </c>
      <c r="G101" s="18" t="s">
        <v>40</v>
      </c>
      <c r="H101" s="18" t="s">
        <v>235</v>
      </c>
      <c r="I101" s="20">
        <f>VLOOKUP(H101,'[3]vencidas parti fabio'!$B$2:$L$167,11,0)</f>
        <v>43784</v>
      </c>
      <c r="J101" s="20">
        <v>43791</v>
      </c>
      <c r="K101" s="18" t="s">
        <v>49</v>
      </c>
      <c r="L101" s="18" t="s">
        <v>367</v>
      </c>
    </row>
    <row r="102" spans="2:12" x14ac:dyDescent="0.25">
      <c r="B102" s="60">
        <v>5</v>
      </c>
      <c r="C102" s="60">
        <v>1</v>
      </c>
      <c r="D102" s="60">
        <v>5</v>
      </c>
      <c r="E102" s="18" t="s">
        <v>40</v>
      </c>
      <c r="F102" s="18" t="s">
        <v>740</v>
      </c>
      <c r="G102" s="18" t="s">
        <v>40</v>
      </c>
      <c r="H102" s="18" t="s">
        <v>236</v>
      </c>
      <c r="I102" s="20">
        <f>VLOOKUP(H102,'[3]vencidas parti fabio'!$B$2:$L$167,11,0)</f>
        <v>43784</v>
      </c>
      <c r="J102" s="20">
        <v>43791</v>
      </c>
      <c r="K102" s="18" t="s">
        <v>49</v>
      </c>
      <c r="L102" s="18" t="s">
        <v>367</v>
      </c>
    </row>
    <row r="103" spans="2:12" x14ac:dyDescent="0.25">
      <c r="B103" s="60">
        <v>5</v>
      </c>
      <c r="C103" s="60">
        <v>1</v>
      </c>
      <c r="D103" s="60">
        <v>5</v>
      </c>
      <c r="E103" s="18" t="s">
        <v>40</v>
      </c>
      <c r="F103" s="18" t="s">
        <v>740</v>
      </c>
      <c r="G103" s="18" t="s">
        <v>40</v>
      </c>
      <c r="H103" s="18" t="s">
        <v>237</v>
      </c>
      <c r="I103" s="20">
        <f>VLOOKUP(H103,'[3]vencidas parti fabio'!$B$2:$L$167,11,0)</f>
        <v>43784</v>
      </c>
      <c r="J103" s="20">
        <v>43791</v>
      </c>
      <c r="K103" s="18" t="s">
        <v>49</v>
      </c>
      <c r="L103" s="18" t="s">
        <v>367</v>
      </c>
    </row>
    <row r="104" spans="2:12" x14ac:dyDescent="0.25">
      <c r="B104" s="60">
        <v>5</v>
      </c>
      <c r="C104" s="60">
        <v>1</v>
      </c>
      <c r="D104" s="60">
        <v>5</v>
      </c>
      <c r="E104" s="18" t="s">
        <v>40</v>
      </c>
      <c r="F104" s="18" t="s">
        <v>740</v>
      </c>
      <c r="G104" s="18" t="s">
        <v>40</v>
      </c>
      <c r="H104" s="18" t="s">
        <v>238</v>
      </c>
      <c r="I104" s="20">
        <f>VLOOKUP(H104,'[3]vencidas parti fabio'!$B$2:$L$167,11,0)</f>
        <v>43784</v>
      </c>
      <c r="J104" s="20">
        <v>43791</v>
      </c>
      <c r="K104" s="18" t="s">
        <v>49</v>
      </c>
      <c r="L104" s="18" t="s">
        <v>367</v>
      </c>
    </row>
    <row r="105" spans="2:12" x14ac:dyDescent="0.25">
      <c r="B105" s="60">
        <v>5</v>
      </c>
      <c r="C105" s="60">
        <v>1</v>
      </c>
      <c r="D105" s="60">
        <v>5</v>
      </c>
      <c r="E105" s="18" t="s">
        <v>40</v>
      </c>
      <c r="F105" s="18" t="s">
        <v>740</v>
      </c>
      <c r="G105" s="18" t="s">
        <v>40</v>
      </c>
      <c r="H105" s="18" t="s">
        <v>239</v>
      </c>
      <c r="I105" s="20">
        <f>VLOOKUP(H105,'[3]vencidas parti fabio'!$B$2:$L$167,11,0)</f>
        <v>43784</v>
      </c>
      <c r="J105" s="20">
        <v>43791</v>
      </c>
      <c r="K105" s="18" t="s">
        <v>49</v>
      </c>
      <c r="L105" s="18" t="s">
        <v>367</v>
      </c>
    </row>
    <row r="106" spans="2:12" x14ac:dyDescent="0.25">
      <c r="B106" s="60">
        <v>5</v>
      </c>
      <c r="C106" s="60">
        <v>1</v>
      </c>
      <c r="D106" s="60">
        <v>5</v>
      </c>
      <c r="E106" s="18" t="s">
        <v>40</v>
      </c>
      <c r="F106" s="18" t="s">
        <v>740</v>
      </c>
      <c r="G106" s="18" t="s">
        <v>40</v>
      </c>
      <c r="H106" s="18" t="s">
        <v>240</v>
      </c>
      <c r="I106" s="20">
        <f>VLOOKUP(H106,'[3]vencidas parti fabio'!$B$2:$L$167,11,0)</f>
        <v>43784</v>
      </c>
      <c r="J106" s="20">
        <v>43791</v>
      </c>
      <c r="K106" s="18" t="s">
        <v>49</v>
      </c>
      <c r="L106" s="18" t="s">
        <v>367</v>
      </c>
    </row>
    <row r="107" spans="2:12" x14ac:dyDescent="0.25">
      <c r="B107" s="60">
        <v>5</v>
      </c>
      <c r="C107" s="60">
        <v>1</v>
      </c>
      <c r="D107" s="60">
        <v>5</v>
      </c>
      <c r="E107" s="18" t="s">
        <v>40</v>
      </c>
      <c r="F107" s="18" t="s">
        <v>740</v>
      </c>
      <c r="G107" s="18" t="s">
        <v>40</v>
      </c>
      <c r="H107" s="59" t="s">
        <v>241</v>
      </c>
      <c r="I107" s="20">
        <f>VLOOKUP(H107,'[3]vencidas parti fabio'!$B$2:$L$167,11,0)</f>
        <v>43784</v>
      </c>
      <c r="J107" s="20">
        <v>43791</v>
      </c>
      <c r="K107" s="18" t="s">
        <v>49</v>
      </c>
      <c r="L107" s="18" t="s">
        <v>367</v>
      </c>
    </row>
    <row r="108" spans="2:12" x14ac:dyDescent="0.25">
      <c r="B108" s="60">
        <v>5</v>
      </c>
      <c r="C108" s="60">
        <v>1</v>
      </c>
      <c r="D108" s="60">
        <v>5</v>
      </c>
      <c r="E108" s="18" t="s">
        <v>40</v>
      </c>
      <c r="F108" s="18" t="s">
        <v>740</v>
      </c>
      <c r="G108" s="18" t="s">
        <v>40</v>
      </c>
      <c r="H108" s="59" t="s">
        <v>242</v>
      </c>
      <c r="I108" s="20">
        <f>VLOOKUP(H108,'[3]vencidas parti fabio'!$B$2:$L$167,11,0)</f>
        <v>43784</v>
      </c>
      <c r="J108" s="20">
        <v>43791</v>
      </c>
      <c r="K108" s="18" t="s">
        <v>49</v>
      </c>
      <c r="L108" s="18" t="s">
        <v>367</v>
      </c>
    </row>
    <row r="109" spans="2:12" x14ac:dyDescent="0.25">
      <c r="B109" s="60">
        <v>5</v>
      </c>
      <c r="C109" s="60">
        <v>1</v>
      </c>
      <c r="D109" s="60">
        <v>5</v>
      </c>
      <c r="E109" s="18" t="s">
        <v>40</v>
      </c>
      <c r="F109" s="18" t="s">
        <v>740</v>
      </c>
      <c r="G109" s="18" t="s">
        <v>40</v>
      </c>
      <c r="H109" s="59" t="s">
        <v>243</v>
      </c>
      <c r="I109" s="20">
        <f>VLOOKUP(H109,'[3]vencidas parti fabio'!$B$2:$L$167,11,0)</f>
        <v>43784</v>
      </c>
      <c r="J109" s="20">
        <v>43791</v>
      </c>
      <c r="K109" s="18" t="s">
        <v>49</v>
      </c>
      <c r="L109" s="18" t="s">
        <v>367</v>
      </c>
    </row>
    <row r="110" spans="2:12" x14ac:dyDescent="0.25">
      <c r="B110" s="60">
        <v>5</v>
      </c>
      <c r="C110" s="60">
        <v>1</v>
      </c>
      <c r="D110" s="60">
        <v>5</v>
      </c>
      <c r="E110" s="18" t="s">
        <v>40</v>
      </c>
      <c r="F110" s="18" t="s">
        <v>740</v>
      </c>
      <c r="G110" s="18" t="s">
        <v>40</v>
      </c>
      <c r="H110" s="59" t="s">
        <v>245</v>
      </c>
      <c r="I110" s="20">
        <f>VLOOKUP(H110,'[3]vencidas parti fabio'!$B$2:$L$167,11,0)</f>
        <v>43784</v>
      </c>
      <c r="J110" s="20">
        <v>43791</v>
      </c>
      <c r="K110" s="18" t="s">
        <v>49</v>
      </c>
      <c r="L110" s="18" t="s">
        <v>367</v>
      </c>
    </row>
    <row r="111" spans="2:12" x14ac:dyDescent="0.25">
      <c r="B111" s="60">
        <v>5</v>
      </c>
      <c r="C111" s="60">
        <v>1</v>
      </c>
      <c r="D111" s="60">
        <v>5</v>
      </c>
      <c r="E111" s="18" t="s">
        <v>40</v>
      </c>
      <c r="F111" s="18" t="s">
        <v>740</v>
      </c>
      <c r="G111" s="18" t="s">
        <v>40</v>
      </c>
      <c r="H111" s="59" t="s">
        <v>246</v>
      </c>
      <c r="I111" s="20">
        <f>VLOOKUP(H111,'[3]vencidas parti fabio'!$B$2:$L$167,11,0)</f>
        <v>43784</v>
      </c>
      <c r="J111" s="20">
        <v>43791</v>
      </c>
      <c r="K111" s="18" t="s">
        <v>49</v>
      </c>
      <c r="L111" s="18" t="s">
        <v>367</v>
      </c>
    </row>
    <row r="112" spans="2:12" x14ac:dyDescent="0.25">
      <c r="B112" s="60">
        <v>5</v>
      </c>
      <c r="C112" s="60">
        <v>1</v>
      </c>
      <c r="D112" s="60">
        <v>5</v>
      </c>
      <c r="E112" s="18" t="s">
        <v>40</v>
      </c>
      <c r="F112" s="18" t="s">
        <v>740</v>
      </c>
      <c r="G112" s="18" t="s">
        <v>40</v>
      </c>
      <c r="H112" s="59" t="s">
        <v>248</v>
      </c>
      <c r="I112" s="20">
        <f>VLOOKUP(H112,'[3]vencidas parti fabio'!$B$2:$L$167,11,0)</f>
        <v>43784</v>
      </c>
      <c r="J112" s="20">
        <v>43791</v>
      </c>
      <c r="K112" s="18" t="s">
        <v>49</v>
      </c>
      <c r="L112" s="18" t="s">
        <v>367</v>
      </c>
    </row>
    <row r="113" spans="2:12" x14ac:dyDescent="0.25">
      <c r="B113" s="60">
        <v>5</v>
      </c>
      <c r="C113" s="60">
        <v>1</v>
      </c>
      <c r="D113" s="60">
        <v>5</v>
      </c>
      <c r="E113" s="18" t="s">
        <v>40</v>
      </c>
      <c r="F113" s="18" t="s">
        <v>740</v>
      </c>
      <c r="G113" s="18" t="s">
        <v>40</v>
      </c>
      <c r="H113" s="59" t="s">
        <v>249</v>
      </c>
      <c r="I113" s="20">
        <f>VLOOKUP(H113,'[3]vencidas parti fabio'!$B$2:$L$167,11,0)</f>
        <v>43784</v>
      </c>
      <c r="J113" s="20">
        <v>43791</v>
      </c>
      <c r="K113" s="18" t="s">
        <v>49</v>
      </c>
      <c r="L113" s="18" t="s">
        <v>367</v>
      </c>
    </row>
    <row r="114" spans="2:12" x14ac:dyDescent="0.25">
      <c r="B114" s="60">
        <v>5</v>
      </c>
      <c r="C114" s="60">
        <v>1</v>
      </c>
      <c r="D114" s="60">
        <v>5</v>
      </c>
      <c r="E114" s="18" t="s">
        <v>40</v>
      </c>
      <c r="F114" s="18" t="s">
        <v>740</v>
      </c>
      <c r="G114" s="18" t="s">
        <v>40</v>
      </c>
      <c r="H114" s="59" t="s">
        <v>251</v>
      </c>
      <c r="I114" s="20">
        <f>VLOOKUP(H114,'[3]vencidas parti fabio'!$B$2:$L$167,11,0)</f>
        <v>43784</v>
      </c>
      <c r="J114" s="20">
        <v>43791</v>
      </c>
      <c r="K114" s="18" t="s">
        <v>49</v>
      </c>
      <c r="L114" s="18" t="s">
        <v>367</v>
      </c>
    </row>
    <row r="115" spans="2:12" x14ac:dyDescent="0.25">
      <c r="B115" s="60">
        <v>5</v>
      </c>
      <c r="C115" s="60">
        <v>1</v>
      </c>
      <c r="D115" s="60">
        <v>5</v>
      </c>
      <c r="E115" s="18" t="s">
        <v>40</v>
      </c>
      <c r="F115" s="18" t="s">
        <v>740</v>
      </c>
      <c r="G115" s="18" t="s">
        <v>40</v>
      </c>
      <c r="H115" s="59" t="s">
        <v>253</v>
      </c>
      <c r="I115" s="20">
        <f>VLOOKUP(H115,'[3]vencidas parti fabio'!$B$2:$L$167,11,0)</f>
        <v>43784</v>
      </c>
      <c r="J115" s="20">
        <v>43791</v>
      </c>
      <c r="K115" s="18" t="s">
        <v>49</v>
      </c>
      <c r="L115" s="18" t="s">
        <v>367</v>
      </c>
    </row>
    <row r="116" spans="2:12" x14ac:dyDescent="0.25">
      <c r="B116" s="60">
        <v>5</v>
      </c>
      <c r="C116" s="60">
        <v>1</v>
      </c>
      <c r="D116" s="60">
        <v>5</v>
      </c>
      <c r="E116" s="18" t="s">
        <v>40</v>
      </c>
      <c r="F116" s="18" t="s">
        <v>740</v>
      </c>
      <c r="G116" s="18" t="s">
        <v>40</v>
      </c>
      <c r="H116" s="59" t="s">
        <v>254</v>
      </c>
      <c r="I116" s="20">
        <f>VLOOKUP(H116,'[3]vencidas parti fabio'!$B$2:$L$167,11,0)</f>
        <v>43784</v>
      </c>
      <c r="J116" s="20">
        <v>43791</v>
      </c>
      <c r="K116" s="18" t="s">
        <v>49</v>
      </c>
      <c r="L116" s="18" t="s">
        <v>367</v>
      </c>
    </row>
    <row r="117" spans="2:12" x14ac:dyDescent="0.25">
      <c r="B117" s="60">
        <v>5</v>
      </c>
      <c r="C117" s="60">
        <v>1</v>
      </c>
      <c r="D117" s="60">
        <v>5</v>
      </c>
      <c r="E117" s="18" t="s">
        <v>40</v>
      </c>
      <c r="F117" s="18" t="s">
        <v>740</v>
      </c>
      <c r="G117" s="18" t="s">
        <v>40</v>
      </c>
      <c r="H117" s="59" t="s">
        <v>255</v>
      </c>
      <c r="I117" s="20">
        <f>VLOOKUP(H117,'[3]vencidas parti fabio'!$B$2:$L$167,11,0)</f>
        <v>43784</v>
      </c>
      <c r="J117" s="20">
        <v>43791</v>
      </c>
      <c r="K117" s="18" t="s">
        <v>49</v>
      </c>
      <c r="L117" s="18" t="s">
        <v>367</v>
      </c>
    </row>
    <row r="118" spans="2:12" x14ac:dyDescent="0.25">
      <c r="B118" s="60">
        <v>5</v>
      </c>
      <c r="C118" s="60">
        <v>1</v>
      </c>
      <c r="D118" s="60">
        <v>5</v>
      </c>
      <c r="E118" s="18" t="s">
        <v>40</v>
      </c>
      <c r="F118" s="18" t="s">
        <v>740</v>
      </c>
      <c r="G118" s="18" t="s">
        <v>40</v>
      </c>
      <c r="H118" s="59" t="s">
        <v>256</v>
      </c>
      <c r="I118" s="20">
        <f>VLOOKUP(H118,'[3]vencidas parti fabio'!$B$2:$L$167,11,0)</f>
        <v>43784</v>
      </c>
      <c r="J118" s="20">
        <v>43791</v>
      </c>
      <c r="K118" s="18" t="s">
        <v>49</v>
      </c>
      <c r="L118" s="18" t="s">
        <v>367</v>
      </c>
    </row>
    <row r="119" spans="2:12" x14ac:dyDescent="0.25">
      <c r="B119" s="60">
        <v>5</v>
      </c>
      <c r="C119" s="60">
        <v>1</v>
      </c>
      <c r="D119" s="60">
        <v>5</v>
      </c>
      <c r="E119" s="18" t="s">
        <v>40</v>
      </c>
      <c r="F119" s="18" t="s">
        <v>740</v>
      </c>
      <c r="G119" s="18" t="s">
        <v>40</v>
      </c>
      <c r="H119" s="59" t="s">
        <v>257</v>
      </c>
      <c r="I119" s="20">
        <f>VLOOKUP(H119,'[3]vencidas parti fabio'!$B$2:$L$167,11,0)</f>
        <v>43784</v>
      </c>
      <c r="J119" s="20">
        <v>43791</v>
      </c>
      <c r="K119" s="18" t="s">
        <v>49</v>
      </c>
      <c r="L119" s="18" t="s">
        <v>367</v>
      </c>
    </row>
    <row r="120" spans="2:12" x14ac:dyDescent="0.25">
      <c r="B120" s="60">
        <v>5</v>
      </c>
      <c r="C120" s="60">
        <v>1</v>
      </c>
      <c r="D120" s="60">
        <v>5</v>
      </c>
      <c r="E120" s="18" t="s">
        <v>40</v>
      </c>
      <c r="F120" s="18" t="s">
        <v>740</v>
      </c>
      <c r="G120" s="18" t="s">
        <v>40</v>
      </c>
      <c r="H120" s="59" t="s">
        <v>258</v>
      </c>
      <c r="I120" s="20">
        <f>VLOOKUP(H120,'[3]vencidas parti fabio'!$B$2:$L$167,11,0)</f>
        <v>43784</v>
      </c>
      <c r="J120" s="20">
        <v>43791</v>
      </c>
      <c r="K120" s="18" t="s">
        <v>49</v>
      </c>
      <c r="L120" s="18" t="s">
        <v>367</v>
      </c>
    </row>
    <row r="121" spans="2:12" x14ac:dyDescent="0.25">
      <c r="B121" s="60">
        <v>5</v>
      </c>
      <c r="C121" s="60">
        <v>1</v>
      </c>
      <c r="D121" s="60">
        <v>5</v>
      </c>
      <c r="E121" s="18" t="s">
        <v>40</v>
      </c>
      <c r="F121" s="18" t="s">
        <v>740</v>
      </c>
      <c r="G121" s="18" t="s">
        <v>40</v>
      </c>
      <c r="H121" s="59" t="s">
        <v>261</v>
      </c>
      <c r="I121" s="20">
        <f>VLOOKUP(H121,'[3]vencidas parti fabio'!$B$2:$L$167,11,0)</f>
        <v>43784</v>
      </c>
      <c r="J121" s="20">
        <v>43791</v>
      </c>
      <c r="K121" s="18" t="s">
        <v>49</v>
      </c>
      <c r="L121" s="18" t="s">
        <v>367</v>
      </c>
    </row>
    <row r="122" spans="2:12" x14ac:dyDescent="0.25">
      <c r="B122" s="60">
        <v>5</v>
      </c>
      <c r="C122" s="60">
        <v>1</v>
      </c>
      <c r="D122" s="60">
        <v>5</v>
      </c>
      <c r="E122" s="18" t="s">
        <v>40</v>
      </c>
      <c r="F122" s="18" t="s">
        <v>740</v>
      </c>
      <c r="G122" s="18" t="s">
        <v>40</v>
      </c>
      <c r="H122" s="59" t="s">
        <v>262</v>
      </c>
      <c r="I122" s="20">
        <f>VLOOKUP(H122,'[3]vencidas parti fabio'!$B$2:$L$167,11,0)</f>
        <v>43784</v>
      </c>
      <c r="J122" s="20">
        <v>43791</v>
      </c>
      <c r="K122" s="18" t="s">
        <v>49</v>
      </c>
      <c r="L122" s="18" t="s">
        <v>367</v>
      </c>
    </row>
    <row r="123" spans="2:12" x14ac:dyDescent="0.25">
      <c r="B123" s="60">
        <v>6</v>
      </c>
      <c r="C123" s="60">
        <v>1</v>
      </c>
      <c r="D123" s="60">
        <v>5</v>
      </c>
      <c r="E123" s="18" t="s">
        <v>40</v>
      </c>
      <c r="F123" s="18" t="s">
        <v>740</v>
      </c>
      <c r="G123" s="18" t="s">
        <v>40</v>
      </c>
      <c r="H123" s="59" t="s">
        <v>263</v>
      </c>
      <c r="I123" s="20">
        <f>VLOOKUP(H123,'[3]vencidas parti fabio'!$B$2:$L$167,11,0)</f>
        <v>43783</v>
      </c>
      <c r="J123" s="20">
        <v>43790</v>
      </c>
      <c r="K123" s="18" t="s">
        <v>49</v>
      </c>
      <c r="L123" s="18" t="s">
        <v>367</v>
      </c>
    </row>
    <row r="124" spans="2:12" x14ac:dyDescent="0.25">
      <c r="B124" s="60">
        <v>6</v>
      </c>
      <c r="C124" s="60">
        <v>1</v>
      </c>
      <c r="D124" s="60">
        <v>5</v>
      </c>
      <c r="E124" s="18" t="s">
        <v>40</v>
      </c>
      <c r="F124" s="18" t="s">
        <v>740</v>
      </c>
      <c r="G124" s="18" t="s">
        <v>40</v>
      </c>
      <c r="H124" s="59" t="s">
        <v>264</v>
      </c>
      <c r="I124" s="20">
        <f>VLOOKUP(H124,'[3]vencidas parti fabio'!$B$2:$L$167,11,0)</f>
        <v>43783</v>
      </c>
      <c r="J124" s="20">
        <v>43790</v>
      </c>
      <c r="K124" s="18" t="s">
        <v>49</v>
      </c>
      <c r="L124" s="18" t="s">
        <v>367</v>
      </c>
    </row>
    <row r="125" spans="2:12" x14ac:dyDescent="0.25">
      <c r="B125" s="60">
        <v>6</v>
      </c>
      <c r="C125" s="60">
        <v>1</v>
      </c>
      <c r="D125" s="60">
        <v>5</v>
      </c>
      <c r="E125" s="18" t="s">
        <v>40</v>
      </c>
      <c r="F125" s="18" t="s">
        <v>740</v>
      </c>
      <c r="G125" s="18" t="s">
        <v>40</v>
      </c>
      <c r="H125" s="59" t="s">
        <v>267</v>
      </c>
      <c r="I125" s="20">
        <f>VLOOKUP(H125,'[3]vencidas parti fabio'!$B$2:$L$167,11,0)</f>
        <v>43783</v>
      </c>
      <c r="J125" s="20">
        <v>43790</v>
      </c>
      <c r="K125" s="18" t="s">
        <v>49</v>
      </c>
      <c r="L125" s="18" t="s">
        <v>367</v>
      </c>
    </row>
    <row r="126" spans="2:12" x14ac:dyDescent="0.25">
      <c r="B126" s="60">
        <v>6</v>
      </c>
      <c r="C126" s="60">
        <v>1</v>
      </c>
      <c r="D126" s="60">
        <v>5</v>
      </c>
      <c r="E126" s="18" t="s">
        <v>40</v>
      </c>
      <c r="F126" s="18" t="s">
        <v>740</v>
      </c>
      <c r="G126" s="18" t="s">
        <v>40</v>
      </c>
      <c r="H126" s="59" t="s">
        <v>268</v>
      </c>
      <c r="I126" s="20">
        <f>VLOOKUP(H126,'[3]vencidas parti fabio'!$B$2:$L$167,11,0)</f>
        <v>43783</v>
      </c>
      <c r="J126" s="20">
        <v>43790</v>
      </c>
      <c r="K126" s="18" t="s">
        <v>49</v>
      </c>
      <c r="L126" s="18" t="s">
        <v>367</v>
      </c>
    </row>
    <row r="127" spans="2:12" x14ac:dyDescent="0.25">
      <c r="B127" s="60">
        <v>6</v>
      </c>
      <c r="C127" s="60">
        <v>1</v>
      </c>
      <c r="D127" s="60">
        <v>5</v>
      </c>
      <c r="E127" s="18" t="s">
        <v>40</v>
      </c>
      <c r="F127" s="18" t="s">
        <v>740</v>
      </c>
      <c r="G127" s="18" t="s">
        <v>40</v>
      </c>
      <c r="H127" s="59" t="s">
        <v>269</v>
      </c>
      <c r="I127" s="20">
        <f>VLOOKUP(H127,'[3]vencidas parti fabio'!$B$2:$L$167,11,0)</f>
        <v>43783</v>
      </c>
      <c r="J127" s="20">
        <v>43790</v>
      </c>
      <c r="K127" s="18" t="s">
        <v>49</v>
      </c>
      <c r="L127" s="18" t="s">
        <v>367</v>
      </c>
    </row>
    <row r="128" spans="2:12" x14ac:dyDescent="0.25">
      <c r="B128" s="60">
        <v>6</v>
      </c>
      <c r="C128" s="60">
        <v>1</v>
      </c>
      <c r="D128" s="60">
        <v>5</v>
      </c>
      <c r="E128" s="18" t="s">
        <v>40</v>
      </c>
      <c r="F128" s="18" t="s">
        <v>740</v>
      </c>
      <c r="G128" s="18" t="s">
        <v>40</v>
      </c>
      <c r="H128" s="59" t="s">
        <v>271</v>
      </c>
      <c r="I128" s="20">
        <f>VLOOKUP(H128,'[3]vencidas parti fabio'!$B$2:$L$167,11,0)</f>
        <v>43783</v>
      </c>
      <c r="J128" s="20">
        <v>43790</v>
      </c>
      <c r="K128" s="18" t="s">
        <v>49</v>
      </c>
      <c r="L128" s="18" t="s">
        <v>367</v>
      </c>
    </row>
    <row r="129" spans="2:12" x14ac:dyDescent="0.25">
      <c r="B129" s="60">
        <v>5</v>
      </c>
      <c r="C129" s="60">
        <v>1</v>
      </c>
      <c r="D129" s="60">
        <v>5</v>
      </c>
      <c r="E129" s="18" t="s">
        <v>40</v>
      </c>
      <c r="F129" s="18" t="s">
        <v>740</v>
      </c>
      <c r="G129" s="18" t="s">
        <v>40</v>
      </c>
      <c r="H129" s="59" t="s">
        <v>274</v>
      </c>
      <c r="I129" s="20">
        <f>VLOOKUP(H129,'[3]vencidas parti fabio'!$B$2:$L$167,11,0)</f>
        <v>43784</v>
      </c>
      <c r="J129" s="20">
        <v>43791</v>
      </c>
      <c r="K129" s="18" t="s">
        <v>49</v>
      </c>
      <c r="L129" s="18" t="s">
        <v>367</v>
      </c>
    </row>
    <row r="130" spans="2:12" x14ac:dyDescent="0.25">
      <c r="B130" s="60">
        <v>5</v>
      </c>
      <c r="C130" s="60">
        <v>1</v>
      </c>
      <c r="D130" s="60">
        <v>5</v>
      </c>
      <c r="E130" s="18" t="s">
        <v>40</v>
      </c>
      <c r="F130" s="18" t="s">
        <v>740</v>
      </c>
      <c r="G130" s="18" t="s">
        <v>40</v>
      </c>
      <c r="H130" s="59" t="s">
        <v>275</v>
      </c>
      <c r="I130" s="20">
        <f>VLOOKUP(H130,'[3]vencidas parti fabio'!$B$2:$L$167,11,0)</f>
        <v>43784</v>
      </c>
      <c r="J130" s="20">
        <v>43791</v>
      </c>
      <c r="K130" s="18" t="s">
        <v>49</v>
      </c>
      <c r="L130" s="18" t="s">
        <v>367</v>
      </c>
    </row>
    <row r="131" spans="2:12" x14ac:dyDescent="0.25">
      <c r="B131" s="60">
        <v>4</v>
      </c>
      <c r="C131" s="60">
        <v>1</v>
      </c>
      <c r="D131" s="60">
        <v>5</v>
      </c>
      <c r="E131" s="18" t="s">
        <v>40</v>
      </c>
      <c r="F131" s="18" t="s">
        <v>740</v>
      </c>
      <c r="G131" s="18" t="s">
        <v>40</v>
      </c>
      <c r="H131" s="59" t="s">
        <v>277</v>
      </c>
      <c r="I131" s="20">
        <f>VLOOKUP(H131,'[3]vencidas parti fabio'!$B$2:$L$167,11,0)</f>
        <v>43787</v>
      </c>
      <c r="J131" s="20">
        <v>43794</v>
      </c>
      <c r="K131" s="18" t="s">
        <v>49</v>
      </c>
      <c r="L131" s="18" t="s">
        <v>367</v>
      </c>
    </row>
    <row r="132" spans="2:12" x14ac:dyDescent="0.25">
      <c r="B132" s="60">
        <v>6</v>
      </c>
      <c r="C132" s="60">
        <v>1</v>
      </c>
      <c r="D132" s="60">
        <v>5</v>
      </c>
      <c r="E132" s="18" t="s">
        <v>40</v>
      </c>
      <c r="F132" s="18" t="s">
        <v>740</v>
      </c>
      <c r="G132" s="18" t="s">
        <v>40</v>
      </c>
      <c r="H132" s="59" t="s">
        <v>278</v>
      </c>
      <c r="I132" s="20">
        <f>VLOOKUP(H132,'[3]vencidas parti fabio'!$B$2:$L$167,11,0)</f>
        <v>43783</v>
      </c>
      <c r="J132" s="20">
        <v>43790</v>
      </c>
      <c r="K132" s="18" t="s">
        <v>49</v>
      </c>
      <c r="L132" s="18" t="s">
        <v>367</v>
      </c>
    </row>
    <row r="133" spans="2:12" x14ac:dyDescent="0.25">
      <c r="B133" s="60">
        <v>5</v>
      </c>
      <c r="C133" s="60">
        <v>1</v>
      </c>
      <c r="D133" s="60">
        <v>5</v>
      </c>
      <c r="E133" s="18" t="s">
        <v>40</v>
      </c>
      <c r="F133" s="18" t="s">
        <v>740</v>
      </c>
      <c r="G133" s="18" t="s">
        <v>40</v>
      </c>
      <c r="H133" s="59" t="s">
        <v>280</v>
      </c>
      <c r="I133" s="20">
        <f>VLOOKUP(H133,'[3]vencidas parti fabio'!$B$2:$L$167,11,0)</f>
        <v>43784</v>
      </c>
      <c r="J133" s="20">
        <v>43791</v>
      </c>
      <c r="K133" s="18" t="s">
        <v>49</v>
      </c>
      <c r="L133" s="18" t="s">
        <v>367</v>
      </c>
    </row>
    <row r="134" spans="2:12" x14ac:dyDescent="0.25">
      <c r="B134" s="60">
        <v>6</v>
      </c>
      <c r="C134" s="60">
        <v>1</v>
      </c>
      <c r="D134" s="60">
        <v>5</v>
      </c>
      <c r="E134" s="18" t="s">
        <v>40</v>
      </c>
      <c r="F134" s="18" t="s">
        <v>740</v>
      </c>
      <c r="G134" s="18" t="s">
        <v>40</v>
      </c>
      <c r="H134" s="59" t="s">
        <v>281</v>
      </c>
      <c r="I134" s="20">
        <f>VLOOKUP(H134,'[3]vencidas parti fabio'!$B$2:$L$167,11,0)</f>
        <v>43783</v>
      </c>
      <c r="J134" s="20">
        <v>43790</v>
      </c>
      <c r="K134" s="18" t="s">
        <v>49</v>
      </c>
      <c r="L134" s="18" t="s">
        <v>367</v>
      </c>
    </row>
    <row r="135" spans="2:12" x14ac:dyDescent="0.25">
      <c r="B135" s="60">
        <v>6</v>
      </c>
      <c r="C135" s="60">
        <v>1</v>
      </c>
      <c r="D135" s="60">
        <v>5</v>
      </c>
      <c r="E135" s="18" t="s">
        <v>40</v>
      </c>
      <c r="F135" s="18" t="s">
        <v>740</v>
      </c>
      <c r="G135" s="18" t="s">
        <v>40</v>
      </c>
      <c r="H135" s="59" t="s">
        <v>282</v>
      </c>
      <c r="I135" s="20">
        <f>VLOOKUP(H135,'[3]vencidas parti fabio'!$B$2:$L$167,11,0)</f>
        <v>43783</v>
      </c>
      <c r="J135" s="20">
        <v>43790</v>
      </c>
      <c r="K135" s="18" t="s">
        <v>49</v>
      </c>
      <c r="L135" s="18" t="s">
        <v>367</v>
      </c>
    </row>
    <row r="136" spans="2:12" x14ac:dyDescent="0.25">
      <c r="B136" s="60">
        <v>6</v>
      </c>
      <c r="C136" s="60">
        <v>1</v>
      </c>
      <c r="D136" s="60">
        <v>5</v>
      </c>
      <c r="E136" s="18" t="s">
        <v>40</v>
      </c>
      <c r="F136" s="18" t="s">
        <v>740</v>
      </c>
      <c r="G136" s="18" t="s">
        <v>40</v>
      </c>
      <c r="H136" s="59" t="s">
        <v>283</v>
      </c>
      <c r="I136" s="20">
        <f>VLOOKUP(H136,'[3]vencidas parti fabio'!$B$2:$L$167,11,0)</f>
        <v>43783</v>
      </c>
      <c r="J136" s="20">
        <v>43790</v>
      </c>
      <c r="K136" s="18" t="s">
        <v>49</v>
      </c>
      <c r="L136" s="18" t="s">
        <v>367</v>
      </c>
    </row>
    <row r="137" spans="2:12" x14ac:dyDescent="0.25">
      <c r="B137" s="60">
        <v>6</v>
      </c>
      <c r="C137" s="60">
        <v>1</v>
      </c>
      <c r="D137" s="60">
        <v>5</v>
      </c>
      <c r="E137" s="18" t="s">
        <v>40</v>
      </c>
      <c r="F137" s="18" t="s">
        <v>740</v>
      </c>
      <c r="G137" s="18" t="s">
        <v>40</v>
      </c>
      <c r="H137" s="59" t="s">
        <v>284</v>
      </c>
      <c r="I137" s="20">
        <f>VLOOKUP(H137,'[3]vencidas parti fabio'!$B$2:$L$167,11,0)</f>
        <v>43783</v>
      </c>
      <c r="J137" s="20">
        <v>43790</v>
      </c>
      <c r="K137" s="18" t="s">
        <v>49</v>
      </c>
      <c r="L137" s="18" t="s">
        <v>367</v>
      </c>
    </row>
    <row r="138" spans="2:12" x14ac:dyDescent="0.25">
      <c r="B138" s="60">
        <v>6</v>
      </c>
      <c r="C138" s="60">
        <v>1</v>
      </c>
      <c r="D138" s="60">
        <v>5</v>
      </c>
      <c r="E138" s="18" t="s">
        <v>40</v>
      </c>
      <c r="F138" s="18" t="s">
        <v>740</v>
      </c>
      <c r="G138" s="18" t="s">
        <v>40</v>
      </c>
      <c r="H138" s="59" t="s">
        <v>285</v>
      </c>
      <c r="I138" s="20">
        <f>VLOOKUP(H138,'[3]vencidas parti fabio'!$B$2:$L$167,11,0)</f>
        <v>43783</v>
      </c>
      <c r="J138" s="20">
        <v>43790</v>
      </c>
      <c r="K138" s="18" t="s">
        <v>49</v>
      </c>
      <c r="L138" s="18" t="s">
        <v>367</v>
      </c>
    </row>
    <row r="139" spans="2:12" x14ac:dyDescent="0.25">
      <c r="B139" s="60">
        <v>6</v>
      </c>
      <c r="C139" s="60">
        <v>1</v>
      </c>
      <c r="D139" s="60">
        <v>5</v>
      </c>
      <c r="E139" s="18" t="s">
        <v>40</v>
      </c>
      <c r="F139" s="18" t="s">
        <v>740</v>
      </c>
      <c r="G139" s="18" t="s">
        <v>40</v>
      </c>
      <c r="H139" s="59" t="s">
        <v>286</v>
      </c>
      <c r="I139" s="20">
        <f>VLOOKUP(H139,'[3]vencidas parti fabio'!$B$2:$L$167,11,0)</f>
        <v>43783</v>
      </c>
      <c r="J139" s="20">
        <v>43790</v>
      </c>
      <c r="K139" s="18" t="s">
        <v>49</v>
      </c>
      <c r="L139" s="18" t="s">
        <v>367</v>
      </c>
    </row>
    <row r="140" spans="2:12" x14ac:dyDescent="0.25">
      <c r="B140" s="60">
        <v>5</v>
      </c>
      <c r="C140" s="60">
        <v>1</v>
      </c>
      <c r="D140" s="60">
        <v>5</v>
      </c>
      <c r="E140" s="18" t="s">
        <v>40</v>
      </c>
      <c r="F140" s="18" t="s">
        <v>740</v>
      </c>
      <c r="G140" s="18" t="s">
        <v>40</v>
      </c>
      <c r="H140" s="59" t="s">
        <v>287</v>
      </c>
      <c r="I140" s="20">
        <f>VLOOKUP(H140,'[3]vencidas parti fabio'!$B$2:$L$167,11,0)</f>
        <v>43784</v>
      </c>
      <c r="J140" s="20">
        <v>43791</v>
      </c>
      <c r="K140" s="18" t="s">
        <v>49</v>
      </c>
      <c r="L140" s="18" t="s">
        <v>367</v>
      </c>
    </row>
    <row r="141" spans="2:12" x14ac:dyDescent="0.25">
      <c r="B141" s="60">
        <v>6</v>
      </c>
      <c r="C141" s="60">
        <v>1</v>
      </c>
      <c r="D141" s="60">
        <v>5</v>
      </c>
      <c r="E141" s="18" t="s">
        <v>40</v>
      </c>
      <c r="F141" s="18" t="s">
        <v>740</v>
      </c>
      <c r="G141" s="18" t="s">
        <v>40</v>
      </c>
      <c r="H141" s="59" t="s">
        <v>288</v>
      </c>
      <c r="I141" s="20">
        <f>VLOOKUP(H141,'[3]vencidas parti fabio'!$B$2:$L$167,11,0)</f>
        <v>43783</v>
      </c>
      <c r="J141" s="20">
        <v>43790</v>
      </c>
      <c r="K141" s="18" t="s">
        <v>49</v>
      </c>
      <c r="L141" s="18" t="s">
        <v>367</v>
      </c>
    </row>
    <row r="142" spans="2:12" x14ac:dyDescent="0.25">
      <c r="B142" s="60">
        <v>5</v>
      </c>
      <c r="C142" s="60">
        <v>1</v>
      </c>
      <c r="D142" s="60">
        <v>5</v>
      </c>
      <c r="E142" s="18" t="s">
        <v>40</v>
      </c>
      <c r="F142" s="18" t="s">
        <v>740</v>
      </c>
      <c r="G142" s="18" t="s">
        <v>40</v>
      </c>
      <c r="H142" s="59" t="s">
        <v>289</v>
      </c>
      <c r="I142" s="20">
        <f>VLOOKUP(H142,'[3]vencidas parti fabio'!$B$2:$L$167,11,0)</f>
        <v>43784</v>
      </c>
      <c r="J142" s="20">
        <v>43791</v>
      </c>
      <c r="K142" s="18" t="s">
        <v>49</v>
      </c>
      <c r="L142" s="18" t="s">
        <v>367</v>
      </c>
    </row>
    <row r="143" spans="2:12" x14ac:dyDescent="0.25">
      <c r="B143" s="60">
        <v>5</v>
      </c>
      <c r="C143" s="60">
        <v>1</v>
      </c>
      <c r="D143" s="60">
        <v>5</v>
      </c>
      <c r="E143" s="18" t="s">
        <v>40</v>
      </c>
      <c r="F143" s="18" t="s">
        <v>740</v>
      </c>
      <c r="G143" s="18" t="s">
        <v>40</v>
      </c>
      <c r="H143" s="59" t="s">
        <v>291</v>
      </c>
      <c r="I143" s="20">
        <f>VLOOKUP(H143,'[3]vencidas parti fabio'!$B$2:$L$167,11,0)</f>
        <v>43784</v>
      </c>
      <c r="J143" s="20">
        <v>43791</v>
      </c>
      <c r="K143" s="18" t="s">
        <v>49</v>
      </c>
      <c r="L143" s="18" t="s">
        <v>367</v>
      </c>
    </row>
    <row r="144" spans="2:12" x14ac:dyDescent="0.25">
      <c r="B144" s="60">
        <v>5</v>
      </c>
      <c r="C144" s="60">
        <v>1</v>
      </c>
      <c r="D144" s="60">
        <v>5</v>
      </c>
      <c r="E144" s="18" t="s">
        <v>40</v>
      </c>
      <c r="F144" s="18" t="s">
        <v>740</v>
      </c>
      <c r="G144" s="18" t="s">
        <v>40</v>
      </c>
      <c r="H144" s="59" t="s">
        <v>292</v>
      </c>
      <c r="I144" s="20">
        <f>VLOOKUP(H144,'[3]vencidas parti fabio'!$B$2:$L$167,11,0)</f>
        <v>43784</v>
      </c>
      <c r="J144" s="20">
        <v>43791</v>
      </c>
      <c r="K144" s="18" t="s">
        <v>49</v>
      </c>
      <c r="L144" s="18" t="s">
        <v>367</v>
      </c>
    </row>
    <row r="145" spans="2:12" x14ac:dyDescent="0.25">
      <c r="B145" s="60">
        <v>6</v>
      </c>
      <c r="C145" s="60">
        <v>1</v>
      </c>
      <c r="D145" s="60">
        <v>5</v>
      </c>
      <c r="E145" s="18" t="s">
        <v>40</v>
      </c>
      <c r="F145" s="18" t="s">
        <v>740</v>
      </c>
      <c r="G145" s="18" t="s">
        <v>40</v>
      </c>
      <c r="H145" s="59" t="s">
        <v>293</v>
      </c>
      <c r="I145" s="20">
        <f>VLOOKUP(H145,'[3]vencidas parti fabio'!$B$2:$L$167,11,0)</f>
        <v>43783</v>
      </c>
      <c r="J145" s="20">
        <v>43790</v>
      </c>
      <c r="K145" s="18" t="s">
        <v>49</v>
      </c>
      <c r="L145" s="18" t="s">
        <v>367</v>
      </c>
    </row>
    <row r="146" spans="2:12" x14ac:dyDescent="0.25">
      <c r="B146" s="60">
        <v>6</v>
      </c>
      <c r="C146" s="60">
        <v>1</v>
      </c>
      <c r="D146" s="60">
        <v>5</v>
      </c>
      <c r="E146" s="18" t="s">
        <v>40</v>
      </c>
      <c r="F146" s="18" t="s">
        <v>740</v>
      </c>
      <c r="G146" s="18" t="s">
        <v>40</v>
      </c>
      <c r="H146" s="59" t="s">
        <v>294</v>
      </c>
      <c r="I146" s="20">
        <f>VLOOKUP(H146,'[3]vencidas parti fabio'!$B$2:$L$167,11,0)</f>
        <v>43783</v>
      </c>
      <c r="J146" s="20">
        <v>43790</v>
      </c>
      <c r="K146" s="18" t="s">
        <v>49</v>
      </c>
      <c r="L146" s="18" t="s">
        <v>367</v>
      </c>
    </row>
    <row r="147" spans="2:12" x14ac:dyDescent="0.25">
      <c r="B147" s="60">
        <v>6</v>
      </c>
      <c r="C147" s="60">
        <v>1</v>
      </c>
      <c r="D147" s="60">
        <v>5</v>
      </c>
      <c r="E147" s="18" t="s">
        <v>40</v>
      </c>
      <c r="F147" s="18" t="s">
        <v>740</v>
      </c>
      <c r="G147" s="18" t="s">
        <v>40</v>
      </c>
      <c r="H147" s="59" t="s">
        <v>295</v>
      </c>
      <c r="I147" s="20">
        <f>VLOOKUP(H147,'[3]vencidas parti fabio'!$B$2:$L$167,11,0)</f>
        <v>43783</v>
      </c>
      <c r="J147" s="20">
        <v>43790</v>
      </c>
      <c r="K147" s="18" t="s">
        <v>49</v>
      </c>
      <c r="L147" s="18" t="s">
        <v>367</v>
      </c>
    </row>
    <row r="148" spans="2:12" x14ac:dyDescent="0.25">
      <c r="B148" s="60">
        <v>5</v>
      </c>
      <c r="C148" s="60">
        <v>1</v>
      </c>
      <c r="D148" s="60">
        <v>5</v>
      </c>
      <c r="E148" s="18" t="s">
        <v>40</v>
      </c>
      <c r="F148" s="18" t="s">
        <v>740</v>
      </c>
      <c r="G148" s="18" t="s">
        <v>40</v>
      </c>
      <c r="H148" s="59" t="s">
        <v>296</v>
      </c>
      <c r="I148" s="20">
        <f>VLOOKUP(H148,'[3]vencidas parti fabio'!$B$2:$L$167,11,0)</f>
        <v>43784</v>
      </c>
      <c r="J148" s="20">
        <v>43791</v>
      </c>
      <c r="K148" s="18" t="s">
        <v>49</v>
      </c>
      <c r="L148" s="18" t="s">
        <v>367</v>
      </c>
    </row>
    <row r="149" spans="2:12" x14ac:dyDescent="0.25">
      <c r="B149" s="60">
        <v>6</v>
      </c>
      <c r="C149" s="60">
        <v>1</v>
      </c>
      <c r="D149" s="60">
        <v>5</v>
      </c>
      <c r="E149" s="18" t="s">
        <v>40</v>
      </c>
      <c r="F149" s="18" t="s">
        <v>740</v>
      </c>
      <c r="G149" s="18" t="s">
        <v>40</v>
      </c>
      <c r="H149" s="59" t="s">
        <v>297</v>
      </c>
      <c r="I149" s="20">
        <f>VLOOKUP(H149,'[3]vencidas parti fabio'!$B$2:$L$167,11,0)</f>
        <v>43783</v>
      </c>
      <c r="J149" s="20">
        <v>43790</v>
      </c>
      <c r="K149" s="18" t="s">
        <v>49</v>
      </c>
      <c r="L149" s="18" t="s">
        <v>367</v>
      </c>
    </row>
    <row r="150" spans="2:12" x14ac:dyDescent="0.25">
      <c r="B150" s="60">
        <v>6</v>
      </c>
      <c r="C150" s="60">
        <v>1</v>
      </c>
      <c r="D150" s="60">
        <v>5</v>
      </c>
      <c r="E150" s="18" t="s">
        <v>40</v>
      </c>
      <c r="F150" s="18" t="s">
        <v>740</v>
      </c>
      <c r="G150" s="18" t="s">
        <v>40</v>
      </c>
      <c r="H150" s="59" t="s">
        <v>298</v>
      </c>
      <c r="I150" s="20">
        <f>VLOOKUP(H150,'[3]vencidas parti fabio'!$B$2:$L$167,11,0)</f>
        <v>43783</v>
      </c>
      <c r="J150" s="20">
        <v>43790</v>
      </c>
      <c r="K150" s="18" t="s">
        <v>49</v>
      </c>
      <c r="L150" s="18" t="s">
        <v>367</v>
      </c>
    </row>
    <row r="151" spans="2:12" x14ac:dyDescent="0.25">
      <c r="B151" s="60">
        <v>6</v>
      </c>
      <c r="C151" s="60">
        <v>1</v>
      </c>
      <c r="D151" s="60">
        <v>5</v>
      </c>
      <c r="E151" s="18" t="s">
        <v>40</v>
      </c>
      <c r="F151" s="18" t="s">
        <v>740</v>
      </c>
      <c r="G151" s="18" t="s">
        <v>40</v>
      </c>
      <c r="H151" s="59" t="s">
        <v>299</v>
      </c>
      <c r="I151" s="20">
        <f>VLOOKUP(H151,'[3]vencidas parti fabio'!$B$2:$L$167,11,0)</f>
        <v>43783</v>
      </c>
      <c r="J151" s="20">
        <v>43790</v>
      </c>
      <c r="K151" s="18" t="s">
        <v>49</v>
      </c>
      <c r="L151" s="18" t="s">
        <v>367</v>
      </c>
    </row>
    <row r="152" spans="2:12" x14ac:dyDescent="0.25">
      <c r="B152" s="60">
        <v>6</v>
      </c>
      <c r="C152" s="60">
        <v>1</v>
      </c>
      <c r="D152" s="60">
        <v>5</v>
      </c>
      <c r="E152" s="18" t="s">
        <v>40</v>
      </c>
      <c r="F152" s="18" t="s">
        <v>740</v>
      </c>
      <c r="G152" s="18" t="s">
        <v>40</v>
      </c>
      <c r="H152" s="59" t="s">
        <v>300</v>
      </c>
      <c r="I152" s="20">
        <f>VLOOKUP(H152,'[3]vencidas parti fabio'!$B$2:$L$167,11,0)</f>
        <v>43783</v>
      </c>
      <c r="J152" s="20">
        <v>43790</v>
      </c>
      <c r="K152" s="18" t="s">
        <v>49</v>
      </c>
      <c r="L152" s="18" t="s">
        <v>367</v>
      </c>
    </row>
    <row r="153" spans="2:12" x14ac:dyDescent="0.25">
      <c r="B153" s="60">
        <v>6</v>
      </c>
      <c r="C153" s="60">
        <v>1</v>
      </c>
      <c r="D153" s="60">
        <v>5</v>
      </c>
      <c r="E153" s="18" t="s">
        <v>40</v>
      </c>
      <c r="F153" s="18" t="s">
        <v>740</v>
      </c>
      <c r="G153" s="18" t="s">
        <v>40</v>
      </c>
      <c r="H153" s="59" t="s">
        <v>301</v>
      </c>
      <c r="I153" s="20">
        <f>VLOOKUP(H153,'[3]vencidas parti fabio'!$B$2:$L$167,11,0)</f>
        <v>43783</v>
      </c>
      <c r="J153" s="20">
        <v>43790</v>
      </c>
      <c r="K153" s="18" t="s">
        <v>49</v>
      </c>
      <c r="L153" s="18" t="s">
        <v>367</v>
      </c>
    </row>
    <row r="154" spans="2:12" x14ac:dyDescent="0.25">
      <c r="B154" s="60">
        <v>6</v>
      </c>
      <c r="C154" s="60">
        <v>1</v>
      </c>
      <c r="D154" s="60">
        <v>5</v>
      </c>
      <c r="E154" s="18" t="s">
        <v>40</v>
      </c>
      <c r="F154" s="18" t="s">
        <v>740</v>
      </c>
      <c r="G154" s="18" t="s">
        <v>40</v>
      </c>
      <c r="H154" s="59" t="s">
        <v>305</v>
      </c>
      <c r="I154" s="20">
        <f>VLOOKUP(H154,'[3]vencidas parti fabio'!$B$2:$L$167,11,0)</f>
        <v>43783</v>
      </c>
      <c r="J154" s="20">
        <v>43790</v>
      </c>
      <c r="K154" s="18" t="s">
        <v>49</v>
      </c>
      <c r="L154" s="18" t="s">
        <v>367</v>
      </c>
    </row>
    <row r="155" spans="2:12" x14ac:dyDescent="0.25">
      <c r="B155" s="60">
        <v>6</v>
      </c>
      <c r="C155" s="60">
        <v>1</v>
      </c>
      <c r="D155" s="60">
        <v>5</v>
      </c>
      <c r="E155" s="18" t="s">
        <v>40</v>
      </c>
      <c r="F155" s="18" t="s">
        <v>740</v>
      </c>
      <c r="G155" s="18" t="s">
        <v>40</v>
      </c>
      <c r="H155" s="59" t="s">
        <v>306</v>
      </c>
      <c r="I155" s="20">
        <f>VLOOKUP(H155,'[3]vencidas parti fabio'!$B$2:$L$167,11,0)</f>
        <v>43783</v>
      </c>
      <c r="J155" s="20">
        <v>43790</v>
      </c>
      <c r="K155" s="18" t="s">
        <v>49</v>
      </c>
      <c r="L155" s="18" t="s">
        <v>367</v>
      </c>
    </row>
    <row r="156" spans="2:12" x14ac:dyDescent="0.25">
      <c r="B156" s="60">
        <v>6</v>
      </c>
      <c r="C156" s="60">
        <v>1</v>
      </c>
      <c r="D156" s="60">
        <v>5</v>
      </c>
      <c r="E156" s="18" t="s">
        <v>40</v>
      </c>
      <c r="F156" s="18" t="s">
        <v>740</v>
      </c>
      <c r="G156" s="18" t="s">
        <v>40</v>
      </c>
      <c r="H156" s="59" t="s">
        <v>307</v>
      </c>
      <c r="I156" s="20">
        <f>VLOOKUP(H156,'[3]vencidas parti fabio'!$B$2:$L$167,11,0)</f>
        <v>43783</v>
      </c>
      <c r="J156" s="20">
        <v>43790</v>
      </c>
      <c r="K156" s="18" t="s">
        <v>49</v>
      </c>
      <c r="L156" s="18" t="s">
        <v>367</v>
      </c>
    </row>
    <row r="157" spans="2:12" x14ac:dyDescent="0.25">
      <c r="B157" s="60">
        <v>6</v>
      </c>
      <c r="C157" s="60">
        <v>1</v>
      </c>
      <c r="D157" s="60">
        <v>5</v>
      </c>
      <c r="E157" s="18" t="s">
        <v>40</v>
      </c>
      <c r="F157" s="18" t="s">
        <v>740</v>
      </c>
      <c r="G157" s="18" t="s">
        <v>40</v>
      </c>
      <c r="H157" s="59" t="s">
        <v>308</v>
      </c>
      <c r="I157" s="20">
        <f>VLOOKUP(H157,'[3]vencidas parti fabio'!$B$2:$L$167,11,0)</f>
        <v>43783</v>
      </c>
      <c r="J157" s="20">
        <v>43790</v>
      </c>
      <c r="K157" s="18" t="s">
        <v>49</v>
      </c>
      <c r="L157" s="18" t="s">
        <v>367</v>
      </c>
    </row>
    <row r="158" spans="2:12" x14ac:dyDescent="0.25">
      <c r="B158" s="60">
        <v>6</v>
      </c>
      <c r="C158" s="60">
        <v>1</v>
      </c>
      <c r="D158" s="60">
        <v>5</v>
      </c>
      <c r="E158" s="18" t="s">
        <v>40</v>
      </c>
      <c r="F158" s="18" t="s">
        <v>740</v>
      </c>
      <c r="G158" s="18" t="s">
        <v>40</v>
      </c>
      <c r="H158" s="59" t="s">
        <v>309</v>
      </c>
      <c r="I158" s="20">
        <f>VLOOKUP(H158,'[3]vencidas parti fabio'!$B$2:$L$167,11,0)</f>
        <v>43783</v>
      </c>
      <c r="J158" s="20">
        <v>43790</v>
      </c>
      <c r="K158" s="18" t="s">
        <v>49</v>
      </c>
      <c r="L158" s="18" t="s">
        <v>367</v>
      </c>
    </row>
    <row r="159" spans="2:12" x14ac:dyDescent="0.25">
      <c r="B159" s="60">
        <v>7</v>
      </c>
      <c r="C159" s="60">
        <v>1</v>
      </c>
      <c r="D159" s="60">
        <v>5</v>
      </c>
      <c r="E159" s="18" t="s">
        <v>40</v>
      </c>
      <c r="F159" s="18" t="s">
        <v>740</v>
      </c>
      <c r="G159" s="18" t="s">
        <v>40</v>
      </c>
      <c r="H159" s="59" t="s">
        <v>310</v>
      </c>
      <c r="I159" s="20">
        <f>VLOOKUP(H159,'[3]vencidas parti fabio'!$B$2:$L$167,11,0)</f>
        <v>43782</v>
      </c>
      <c r="J159" s="20">
        <v>43789</v>
      </c>
      <c r="K159" s="18" t="s">
        <v>49</v>
      </c>
      <c r="L159" s="18" t="s">
        <v>367</v>
      </c>
    </row>
    <row r="160" spans="2:12" x14ac:dyDescent="0.25">
      <c r="B160" s="60">
        <v>7</v>
      </c>
      <c r="C160" s="60">
        <v>1</v>
      </c>
      <c r="D160" s="60">
        <v>5</v>
      </c>
      <c r="E160" s="18" t="s">
        <v>40</v>
      </c>
      <c r="F160" s="18" t="s">
        <v>740</v>
      </c>
      <c r="G160" s="18" t="s">
        <v>40</v>
      </c>
      <c r="H160" s="59" t="s">
        <v>311</v>
      </c>
      <c r="I160" s="20">
        <f>VLOOKUP(H160,'[3]vencidas parti fabio'!$B$2:$L$167,11,0)</f>
        <v>43782</v>
      </c>
      <c r="J160" s="20">
        <v>43789</v>
      </c>
      <c r="K160" s="18" t="s">
        <v>49</v>
      </c>
      <c r="L160" s="18" t="s">
        <v>367</v>
      </c>
    </row>
    <row r="161" spans="2:12" x14ac:dyDescent="0.25">
      <c r="B161" s="60">
        <v>7</v>
      </c>
      <c r="C161" s="60">
        <v>1</v>
      </c>
      <c r="D161" s="60">
        <v>5</v>
      </c>
      <c r="E161" s="18" t="s">
        <v>40</v>
      </c>
      <c r="F161" s="18" t="s">
        <v>740</v>
      </c>
      <c r="G161" s="18" t="s">
        <v>40</v>
      </c>
      <c r="H161" s="59" t="s">
        <v>312</v>
      </c>
      <c r="I161" s="20">
        <f>VLOOKUP(H161,'[3]vencidas parti fabio'!$B$2:$L$167,11,0)</f>
        <v>43782</v>
      </c>
      <c r="J161" s="20">
        <v>43789</v>
      </c>
      <c r="K161" s="18" t="s">
        <v>49</v>
      </c>
      <c r="L161" s="18" t="s">
        <v>367</v>
      </c>
    </row>
    <row r="162" spans="2:12" x14ac:dyDescent="0.25">
      <c r="B162" s="60">
        <v>7</v>
      </c>
      <c r="C162" s="60">
        <v>1</v>
      </c>
      <c r="D162" s="60">
        <v>5</v>
      </c>
      <c r="E162" s="18" t="s">
        <v>40</v>
      </c>
      <c r="F162" s="18" t="s">
        <v>740</v>
      </c>
      <c r="G162" s="18" t="s">
        <v>40</v>
      </c>
      <c r="H162" s="59" t="s">
        <v>313</v>
      </c>
      <c r="I162" s="20">
        <f>VLOOKUP(H162,'[3]vencidas parti fabio'!$B$2:$L$167,11,0)</f>
        <v>43782</v>
      </c>
      <c r="J162" s="20">
        <v>43789</v>
      </c>
      <c r="K162" s="18" t="s">
        <v>49</v>
      </c>
      <c r="L162" s="18" t="s">
        <v>367</v>
      </c>
    </row>
    <row r="163" spans="2:12" x14ac:dyDescent="0.25">
      <c r="B163" s="60">
        <v>7</v>
      </c>
      <c r="C163" s="60">
        <v>1</v>
      </c>
      <c r="D163" s="60">
        <v>5</v>
      </c>
      <c r="E163" s="18" t="s">
        <v>40</v>
      </c>
      <c r="F163" s="18" t="s">
        <v>740</v>
      </c>
      <c r="G163" s="18" t="s">
        <v>40</v>
      </c>
      <c r="H163" s="59" t="s">
        <v>314</v>
      </c>
      <c r="I163" s="20">
        <f>VLOOKUP(H163,'[3]vencidas parti fabio'!$B$2:$L$167,11,0)</f>
        <v>43782</v>
      </c>
      <c r="J163" s="20">
        <v>43789</v>
      </c>
      <c r="K163" s="18" t="s">
        <v>49</v>
      </c>
      <c r="L163" s="18" t="s">
        <v>367</v>
      </c>
    </row>
    <row r="164" spans="2:12" x14ac:dyDescent="0.25">
      <c r="B164" s="60">
        <v>9</v>
      </c>
      <c r="C164" s="60">
        <v>1</v>
      </c>
      <c r="D164" s="60">
        <v>5</v>
      </c>
      <c r="E164" s="18" t="s">
        <v>40</v>
      </c>
      <c r="F164" s="18" t="s">
        <v>740</v>
      </c>
      <c r="G164" s="18" t="s">
        <v>40</v>
      </c>
      <c r="H164" s="59" t="s">
        <v>316</v>
      </c>
      <c r="I164" s="20">
        <f>VLOOKUP(H164,'[3]vencidas parti fabio'!$B$2:$L$167,11,0)</f>
        <v>43777</v>
      </c>
      <c r="J164" s="20">
        <v>43787</v>
      </c>
      <c r="K164" s="18" t="s">
        <v>49</v>
      </c>
      <c r="L164" s="18" t="s">
        <v>367</v>
      </c>
    </row>
    <row r="165" spans="2:12" x14ac:dyDescent="0.25">
      <c r="B165" s="60">
        <v>7</v>
      </c>
      <c r="C165" s="60">
        <v>1</v>
      </c>
      <c r="D165" s="60">
        <v>5</v>
      </c>
      <c r="E165" s="18" t="s">
        <v>40</v>
      </c>
      <c r="F165" s="18" t="s">
        <v>740</v>
      </c>
      <c r="G165" s="18" t="s">
        <v>40</v>
      </c>
      <c r="H165" s="59" t="s">
        <v>319</v>
      </c>
      <c r="I165" s="20">
        <f>VLOOKUP(H165,'[3]vencidas parti fabio'!$B$2:$L$167,11,0)</f>
        <v>43782</v>
      </c>
      <c r="J165" s="20">
        <v>43789</v>
      </c>
      <c r="K165" s="18" t="s">
        <v>49</v>
      </c>
      <c r="L165" s="18" t="s">
        <v>367</v>
      </c>
    </row>
    <row r="166" spans="2:12" x14ac:dyDescent="0.25">
      <c r="B166" s="60">
        <v>7</v>
      </c>
      <c r="C166" s="60">
        <v>1</v>
      </c>
      <c r="D166" s="60">
        <v>5</v>
      </c>
      <c r="E166" s="18" t="s">
        <v>40</v>
      </c>
      <c r="F166" s="18" t="s">
        <v>740</v>
      </c>
      <c r="G166" s="18" t="s">
        <v>40</v>
      </c>
      <c r="H166" s="59" t="s">
        <v>320</v>
      </c>
      <c r="I166" s="20">
        <f>VLOOKUP(H166,'[3]vencidas parti fabio'!$B$2:$L$167,11,0)</f>
        <v>43782</v>
      </c>
      <c r="J166" s="20">
        <v>43789</v>
      </c>
      <c r="K166" s="18" t="s">
        <v>49</v>
      </c>
      <c r="L166" s="18" t="s">
        <v>367</v>
      </c>
    </row>
    <row r="167" spans="2:12" x14ac:dyDescent="0.25">
      <c r="B167" s="60">
        <v>7</v>
      </c>
      <c r="C167" s="60">
        <v>1</v>
      </c>
      <c r="D167" s="60">
        <v>5</v>
      </c>
      <c r="E167" s="18" t="s">
        <v>40</v>
      </c>
      <c r="F167" s="18" t="s">
        <v>740</v>
      </c>
      <c r="G167" s="18" t="s">
        <v>40</v>
      </c>
      <c r="H167" s="59" t="s">
        <v>322</v>
      </c>
      <c r="I167" s="20">
        <f>VLOOKUP(H167,'[3]vencidas parti fabio'!$B$2:$L$167,11,0)</f>
        <v>43782</v>
      </c>
      <c r="J167" s="20">
        <v>43789</v>
      </c>
      <c r="K167" s="18" t="s">
        <v>49</v>
      </c>
      <c r="L167" s="18" t="s">
        <v>367</v>
      </c>
    </row>
    <row r="168" spans="2:12" x14ac:dyDescent="0.25">
      <c r="B168" s="60">
        <v>7</v>
      </c>
      <c r="C168" s="60">
        <v>1</v>
      </c>
      <c r="D168" s="60">
        <v>5</v>
      </c>
      <c r="E168" s="18" t="s">
        <v>40</v>
      </c>
      <c r="F168" s="18" t="s">
        <v>740</v>
      </c>
      <c r="G168" s="18" t="s">
        <v>40</v>
      </c>
      <c r="H168" s="59" t="s">
        <v>323</v>
      </c>
      <c r="I168" s="20">
        <f>VLOOKUP(H168,'[3]vencidas parti fabio'!$B$2:$L$167,11,0)</f>
        <v>43782</v>
      </c>
      <c r="J168" s="20">
        <v>43789</v>
      </c>
      <c r="K168" s="18" t="s">
        <v>49</v>
      </c>
      <c r="L168" s="18" t="s">
        <v>367</v>
      </c>
    </row>
    <row r="169" spans="2:12" x14ac:dyDescent="0.25">
      <c r="B169" s="60">
        <v>6</v>
      </c>
      <c r="C169" s="60">
        <v>1</v>
      </c>
      <c r="D169" s="60">
        <v>5</v>
      </c>
      <c r="E169" s="18" t="s">
        <v>40</v>
      </c>
      <c r="F169" s="18" t="s">
        <v>740</v>
      </c>
      <c r="G169" s="18" t="s">
        <v>40</v>
      </c>
      <c r="H169" s="59" t="s">
        <v>325</v>
      </c>
      <c r="I169" s="20">
        <f>VLOOKUP(H169,'[3]vencidas parti fabio'!$B$2:$L$167,11,0)</f>
        <v>43783</v>
      </c>
      <c r="J169" s="20">
        <v>43790</v>
      </c>
      <c r="K169" s="18" t="s">
        <v>49</v>
      </c>
      <c r="L169" s="18" t="s">
        <v>367</v>
      </c>
    </row>
    <row r="170" spans="2:12" x14ac:dyDescent="0.25">
      <c r="B170" s="60">
        <v>7</v>
      </c>
      <c r="C170" s="60">
        <v>1</v>
      </c>
      <c r="D170" s="60">
        <v>5</v>
      </c>
      <c r="E170" s="18" t="s">
        <v>40</v>
      </c>
      <c r="F170" s="18" t="s">
        <v>740</v>
      </c>
      <c r="G170" s="18" t="s">
        <v>40</v>
      </c>
      <c r="H170" s="59" t="s">
        <v>329</v>
      </c>
      <c r="I170" s="20">
        <f>VLOOKUP(H170,'[3]vencidas parti fabio'!$B$2:$L$167,11,0)</f>
        <v>43782</v>
      </c>
      <c r="J170" s="20">
        <v>43789</v>
      </c>
      <c r="K170" s="18" t="s">
        <v>49</v>
      </c>
      <c r="L170" s="18" t="s">
        <v>367</v>
      </c>
    </row>
  </sheetData>
  <conditionalFormatting sqref="H4">
    <cfRule type="duplicateValues" dxfId="20" priority="4"/>
  </conditionalFormatting>
  <conditionalFormatting sqref="H4">
    <cfRule type="duplicateValues" dxfId="19" priority="5"/>
  </conditionalFormatting>
  <conditionalFormatting sqref="C5:C130 C132:C169">
    <cfRule type="iconSet" priority="3">
      <iconSet showValue="0">
        <cfvo type="percent" val="0"/>
        <cfvo type="num" val="2"/>
        <cfvo type="num" val="3"/>
      </iconSet>
    </cfRule>
  </conditionalFormatting>
  <conditionalFormatting sqref="C170">
    <cfRule type="iconSet" priority="2">
      <iconSet showValue="0">
        <cfvo type="percent" val="0"/>
        <cfvo type="num" val="2"/>
        <cfvo type="num" val="3"/>
      </iconSet>
    </cfRule>
  </conditionalFormatting>
  <conditionalFormatting sqref="C131">
    <cfRule type="iconSet" priority="1">
      <iconSet showValue="0">
        <cfvo type="percent" val="0"/>
        <cfvo type="num" val="2"/>
        <cfvo type="num" val="3"/>
      </iconSet>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4A8E2-985B-4904-A81A-23FEBED06C44}">
  <dimension ref="B4:F364"/>
  <sheetViews>
    <sheetView showGridLines="0" workbookViewId="0">
      <selection activeCell="B4" sqref="B4"/>
    </sheetView>
  </sheetViews>
  <sheetFormatPr baseColWidth="10" defaultRowHeight="15" x14ac:dyDescent="0.25"/>
  <cols>
    <col min="2" max="2" width="49" customWidth="1"/>
    <col min="3" max="3" width="36.7109375" customWidth="1"/>
    <col min="4" max="4" width="23.5703125" customWidth="1"/>
    <col min="5" max="5" width="18.42578125" customWidth="1"/>
    <col min="6" max="6" width="18.140625" customWidth="1"/>
  </cols>
  <sheetData>
    <row r="4" spans="2:6" x14ac:dyDescent="0.25">
      <c r="B4" s="12" t="s">
        <v>53</v>
      </c>
      <c r="C4" s="13"/>
      <c r="D4" s="13"/>
      <c r="E4" s="13"/>
      <c r="F4" s="13"/>
    </row>
    <row r="5" spans="2:6" ht="15.75" thickBot="1" x14ac:dyDescent="0.3">
      <c r="B5" s="12"/>
      <c r="C5" s="13"/>
      <c r="D5" s="13"/>
      <c r="E5" s="13"/>
      <c r="F5" s="13"/>
    </row>
    <row r="6" spans="2:6" ht="25.5" x14ac:dyDescent="0.25">
      <c r="B6" s="21" t="s">
        <v>2</v>
      </c>
      <c r="C6" s="22" t="s">
        <v>4</v>
      </c>
      <c r="D6" s="23" t="s">
        <v>5</v>
      </c>
      <c r="E6" s="22" t="s">
        <v>54</v>
      </c>
      <c r="F6" s="24" t="s">
        <v>55</v>
      </c>
    </row>
    <row r="7" spans="2:6" x14ac:dyDescent="0.25">
      <c r="B7" s="28" t="s">
        <v>740</v>
      </c>
      <c r="C7" s="29" t="s">
        <v>743</v>
      </c>
      <c r="D7" s="19" t="s">
        <v>386</v>
      </c>
      <c r="E7" s="26">
        <v>43783</v>
      </c>
      <c r="F7" s="27">
        <v>43796</v>
      </c>
    </row>
    <row r="8" spans="2:6" x14ac:dyDescent="0.25">
      <c r="B8" s="28" t="s">
        <v>740</v>
      </c>
      <c r="C8" s="29" t="s">
        <v>40</v>
      </c>
      <c r="D8" s="19" t="s">
        <v>387</v>
      </c>
      <c r="E8" s="26">
        <v>43784</v>
      </c>
      <c r="F8" s="27">
        <v>43794</v>
      </c>
    </row>
    <row r="9" spans="2:6" x14ac:dyDescent="0.25">
      <c r="B9" s="28" t="s">
        <v>9</v>
      </c>
      <c r="C9" s="29" t="s">
        <v>11</v>
      </c>
      <c r="D9" s="19" t="s">
        <v>388</v>
      </c>
      <c r="E9" s="26">
        <v>43787</v>
      </c>
      <c r="F9" s="27">
        <v>43788</v>
      </c>
    </row>
    <row r="10" spans="2:6" x14ac:dyDescent="0.25">
      <c r="B10" s="28" t="s">
        <v>9</v>
      </c>
      <c r="C10" s="29" t="s">
        <v>11</v>
      </c>
      <c r="D10" s="19" t="s">
        <v>389</v>
      </c>
      <c r="E10" s="26">
        <v>43787</v>
      </c>
      <c r="F10" s="27">
        <v>43788</v>
      </c>
    </row>
    <row r="11" spans="2:6" x14ac:dyDescent="0.25">
      <c r="B11" s="28" t="s">
        <v>9</v>
      </c>
      <c r="C11" s="29" t="s">
        <v>11</v>
      </c>
      <c r="D11" s="19" t="s">
        <v>390</v>
      </c>
      <c r="E11" s="26">
        <v>43787</v>
      </c>
      <c r="F11" s="27">
        <v>43790</v>
      </c>
    </row>
    <row r="12" spans="2:6" x14ac:dyDescent="0.25">
      <c r="B12" s="28" t="s">
        <v>9</v>
      </c>
      <c r="C12" s="29" t="s">
        <v>11</v>
      </c>
      <c r="D12" s="19" t="s">
        <v>391</v>
      </c>
      <c r="E12" s="26">
        <v>43788</v>
      </c>
      <c r="F12" s="27">
        <v>43794</v>
      </c>
    </row>
    <row r="13" spans="2:6" x14ac:dyDescent="0.25">
      <c r="B13" s="28" t="s">
        <v>741</v>
      </c>
      <c r="C13" s="29" t="s">
        <v>35</v>
      </c>
      <c r="D13" s="19" t="s">
        <v>392</v>
      </c>
      <c r="E13" s="26">
        <v>43788</v>
      </c>
      <c r="F13" s="27">
        <v>43790</v>
      </c>
    </row>
    <row r="14" spans="2:6" x14ac:dyDescent="0.25">
      <c r="B14" s="28" t="s">
        <v>9</v>
      </c>
      <c r="C14" s="29" t="s">
        <v>11</v>
      </c>
      <c r="D14" s="19" t="s">
        <v>393</v>
      </c>
      <c r="E14" s="26">
        <v>43789</v>
      </c>
      <c r="F14" s="27">
        <v>43794</v>
      </c>
    </row>
    <row r="15" spans="2:6" x14ac:dyDescent="0.25">
      <c r="B15" s="28" t="s">
        <v>9</v>
      </c>
      <c r="C15" s="29" t="s">
        <v>11</v>
      </c>
      <c r="D15" s="19" t="s">
        <v>394</v>
      </c>
      <c r="E15" s="26">
        <v>43789</v>
      </c>
      <c r="F15" s="27">
        <v>43795</v>
      </c>
    </row>
    <row r="16" spans="2:6" x14ac:dyDescent="0.25">
      <c r="B16" s="28" t="s">
        <v>9</v>
      </c>
      <c r="C16" s="29" t="s">
        <v>11</v>
      </c>
      <c r="D16" s="19" t="s">
        <v>395</v>
      </c>
      <c r="E16" s="26">
        <v>43791</v>
      </c>
      <c r="F16" s="27">
        <v>43797</v>
      </c>
    </row>
    <row r="17" spans="2:6" x14ac:dyDescent="0.25">
      <c r="B17" s="28" t="s">
        <v>9</v>
      </c>
      <c r="C17" s="29" t="s">
        <v>11</v>
      </c>
      <c r="D17" s="19" t="s">
        <v>396</v>
      </c>
      <c r="E17" s="26">
        <v>43794</v>
      </c>
      <c r="F17" s="27">
        <v>43795</v>
      </c>
    </row>
    <row r="18" spans="2:6" x14ac:dyDescent="0.25">
      <c r="B18" s="28" t="s">
        <v>9</v>
      </c>
      <c r="C18" s="29" t="s">
        <v>11</v>
      </c>
      <c r="D18" s="19" t="s">
        <v>397</v>
      </c>
      <c r="E18" s="26">
        <v>43795</v>
      </c>
      <c r="F18" s="27">
        <v>43797</v>
      </c>
    </row>
    <row r="19" spans="2:6" x14ac:dyDescent="0.25">
      <c r="B19" s="28" t="s">
        <v>741</v>
      </c>
      <c r="C19" s="29" t="s">
        <v>744</v>
      </c>
      <c r="D19" s="19" t="s">
        <v>398</v>
      </c>
      <c r="E19" s="26">
        <v>43795</v>
      </c>
      <c r="F19" s="27">
        <v>43798</v>
      </c>
    </row>
    <row r="20" spans="2:6" x14ac:dyDescent="0.25">
      <c r="B20" s="28" t="s">
        <v>741</v>
      </c>
      <c r="C20" s="29" t="s">
        <v>35</v>
      </c>
      <c r="D20" s="19" t="s">
        <v>399</v>
      </c>
      <c r="E20" s="26">
        <v>43795</v>
      </c>
      <c r="F20" s="27">
        <v>43796</v>
      </c>
    </row>
    <row r="21" spans="2:6" x14ac:dyDescent="0.25">
      <c r="B21" s="28" t="s">
        <v>741</v>
      </c>
      <c r="C21" s="29" t="s">
        <v>35</v>
      </c>
      <c r="D21" s="19" t="s">
        <v>400</v>
      </c>
      <c r="E21" s="26">
        <v>43795</v>
      </c>
      <c r="F21" s="27">
        <v>43796</v>
      </c>
    </row>
    <row r="22" spans="2:6" x14ac:dyDescent="0.25">
      <c r="B22" s="28" t="s">
        <v>9</v>
      </c>
      <c r="C22" s="29" t="s">
        <v>11</v>
      </c>
      <c r="D22" s="19" t="s">
        <v>401</v>
      </c>
      <c r="E22" s="26">
        <v>43796</v>
      </c>
      <c r="F22" s="27">
        <v>43797</v>
      </c>
    </row>
    <row r="23" spans="2:6" x14ac:dyDescent="0.25">
      <c r="B23" s="28" t="s">
        <v>9</v>
      </c>
      <c r="C23" s="29" t="s">
        <v>11</v>
      </c>
      <c r="D23" s="19" t="s">
        <v>402</v>
      </c>
      <c r="E23" s="26">
        <v>43770</v>
      </c>
      <c r="F23" s="27">
        <v>43770</v>
      </c>
    </row>
    <row r="24" spans="2:6" x14ac:dyDescent="0.25">
      <c r="B24" s="28" t="s">
        <v>9</v>
      </c>
      <c r="C24" s="29" t="s">
        <v>745</v>
      </c>
      <c r="D24" s="19" t="s">
        <v>403</v>
      </c>
      <c r="E24" s="26">
        <v>43770</v>
      </c>
      <c r="F24" s="27">
        <v>43774</v>
      </c>
    </row>
    <row r="25" spans="2:6" x14ac:dyDescent="0.25">
      <c r="B25" s="28" t="s">
        <v>740</v>
      </c>
      <c r="C25" s="29" t="s">
        <v>40</v>
      </c>
      <c r="D25" s="19" t="s">
        <v>404</v>
      </c>
      <c r="E25" s="26">
        <v>43770</v>
      </c>
      <c r="F25" s="27">
        <v>43775</v>
      </c>
    </row>
    <row r="26" spans="2:6" x14ac:dyDescent="0.25">
      <c r="B26" s="28" t="s">
        <v>9</v>
      </c>
      <c r="C26" s="29" t="s">
        <v>11</v>
      </c>
      <c r="D26" s="19" t="s">
        <v>405</v>
      </c>
      <c r="E26" s="26">
        <v>43770</v>
      </c>
      <c r="F26" s="27">
        <v>43777</v>
      </c>
    </row>
    <row r="27" spans="2:6" x14ac:dyDescent="0.25">
      <c r="B27" s="28" t="s">
        <v>9</v>
      </c>
      <c r="C27" s="29" t="s">
        <v>11</v>
      </c>
      <c r="D27" s="19" t="s">
        <v>406</v>
      </c>
      <c r="E27" s="26">
        <v>43770</v>
      </c>
      <c r="F27" s="27">
        <v>43776</v>
      </c>
    </row>
    <row r="28" spans="2:6" x14ac:dyDescent="0.25">
      <c r="B28" s="28" t="s">
        <v>9</v>
      </c>
      <c r="C28" s="29" t="s">
        <v>11</v>
      </c>
      <c r="D28" s="19" t="s">
        <v>407</v>
      </c>
      <c r="E28" s="26">
        <v>43774</v>
      </c>
      <c r="F28" s="27">
        <v>43774</v>
      </c>
    </row>
    <row r="29" spans="2:6" x14ac:dyDescent="0.25">
      <c r="B29" s="28" t="s">
        <v>9</v>
      </c>
      <c r="C29" s="29" t="s">
        <v>11</v>
      </c>
      <c r="D29" s="19" t="s">
        <v>408</v>
      </c>
      <c r="E29" s="26">
        <v>43774</v>
      </c>
      <c r="F29" s="27">
        <v>43776</v>
      </c>
    </row>
    <row r="30" spans="2:6" x14ac:dyDescent="0.25">
      <c r="B30" s="28" t="s">
        <v>740</v>
      </c>
      <c r="C30" s="29" t="s">
        <v>40</v>
      </c>
      <c r="D30" s="19" t="s">
        <v>409</v>
      </c>
      <c r="E30" s="26">
        <v>43775</v>
      </c>
      <c r="F30" s="27">
        <v>43781</v>
      </c>
    </row>
    <row r="31" spans="2:6" x14ac:dyDescent="0.25">
      <c r="B31" s="28" t="s">
        <v>9</v>
      </c>
      <c r="C31" s="29" t="s">
        <v>11</v>
      </c>
      <c r="D31" s="19" t="s">
        <v>410</v>
      </c>
      <c r="E31" s="26">
        <v>43775</v>
      </c>
      <c r="F31" s="27">
        <v>43777</v>
      </c>
    </row>
    <row r="32" spans="2:6" x14ac:dyDescent="0.25">
      <c r="B32" s="28" t="s">
        <v>9</v>
      </c>
      <c r="C32" s="29" t="s">
        <v>11</v>
      </c>
      <c r="D32" s="19" t="s">
        <v>411</v>
      </c>
      <c r="E32" s="26">
        <v>43775</v>
      </c>
      <c r="F32" s="27">
        <v>43781</v>
      </c>
    </row>
    <row r="33" spans="2:6" x14ac:dyDescent="0.25">
      <c r="B33" s="28" t="s">
        <v>9</v>
      </c>
      <c r="C33" s="29" t="s">
        <v>11</v>
      </c>
      <c r="D33" s="19" t="s">
        <v>412</v>
      </c>
      <c r="E33" s="26">
        <v>43776</v>
      </c>
      <c r="F33" s="27">
        <v>43781</v>
      </c>
    </row>
    <row r="34" spans="2:6" x14ac:dyDescent="0.25">
      <c r="B34" s="28" t="s">
        <v>741</v>
      </c>
      <c r="C34" s="29" t="s">
        <v>35</v>
      </c>
      <c r="D34" s="19" t="s">
        <v>413</v>
      </c>
      <c r="E34" s="26">
        <v>43776</v>
      </c>
      <c r="F34" s="27">
        <v>43776</v>
      </c>
    </row>
    <row r="35" spans="2:6" x14ac:dyDescent="0.25">
      <c r="B35" s="28" t="s">
        <v>9</v>
      </c>
      <c r="C35" s="29" t="s">
        <v>11</v>
      </c>
      <c r="D35" s="19" t="s">
        <v>414</v>
      </c>
      <c r="E35" s="26">
        <v>43776</v>
      </c>
      <c r="F35" s="27">
        <v>43777</v>
      </c>
    </row>
    <row r="36" spans="2:6" x14ac:dyDescent="0.25">
      <c r="B36" s="28" t="s">
        <v>9</v>
      </c>
      <c r="C36" s="29" t="s">
        <v>11</v>
      </c>
      <c r="D36" s="19" t="s">
        <v>415</v>
      </c>
      <c r="E36" s="26">
        <v>43777</v>
      </c>
      <c r="F36" s="27">
        <v>43781</v>
      </c>
    </row>
    <row r="37" spans="2:6" x14ac:dyDescent="0.25">
      <c r="B37" s="28" t="s">
        <v>9</v>
      </c>
      <c r="C37" s="29" t="s">
        <v>11</v>
      </c>
      <c r="D37" s="19" t="s">
        <v>416</v>
      </c>
      <c r="E37" s="26">
        <v>43777</v>
      </c>
      <c r="F37" s="27">
        <v>43783</v>
      </c>
    </row>
    <row r="38" spans="2:6" x14ac:dyDescent="0.25">
      <c r="B38" s="28" t="s">
        <v>9</v>
      </c>
      <c r="C38" s="29" t="s">
        <v>11</v>
      </c>
      <c r="D38" s="19" t="s">
        <v>417</v>
      </c>
      <c r="E38" s="26">
        <v>43781</v>
      </c>
      <c r="F38" s="27">
        <v>43782</v>
      </c>
    </row>
    <row r="39" spans="2:6" x14ac:dyDescent="0.25">
      <c r="B39" s="28" t="s">
        <v>9</v>
      </c>
      <c r="C39" s="29" t="s">
        <v>11</v>
      </c>
      <c r="D39" s="19" t="s">
        <v>418</v>
      </c>
      <c r="E39" s="26">
        <v>43781</v>
      </c>
      <c r="F39" s="27">
        <v>43781</v>
      </c>
    </row>
    <row r="40" spans="2:6" x14ac:dyDescent="0.25">
      <c r="B40" s="28" t="s">
        <v>9</v>
      </c>
      <c r="C40" s="29" t="s">
        <v>11</v>
      </c>
      <c r="D40" s="19" t="s">
        <v>419</v>
      </c>
      <c r="E40" s="26">
        <v>43781</v>
      </c>
      <c r="F40" s="27">
        <v>43782</v>
      </c>
    </row>
    <row r="41" spans="2:6" x14ac:dyDescent="0.25">
      <c r="B41" s="28" t="s">
        <v>9</v>
      </c>
      <c r="C41" s="29" t="s">
        <v>16</v>
      </c>
      <c r="D41" s="19" t="s">
        <v>420</v>
      </c>
      <c r="E41" s="26">
        <v>43781</v>
      </c>
      <c r="F41" s="27">
        <v>43790</v>
      </c>
    </row>
    <row r="42" spans="2:6" x14ac:dyDescent="0.25">
      <c r="B42" s="28" t="s">
        <v>741</v>
      </c>
      <c r="C42" s="29" t="s">
        <v>744</v>
      </c>
      <c r="D42" s="19" t="s">
        <v>421</v>
      </c>
      <c r="E42" s="26">
        <v>43781</v>
      </c>
      <c r="F42" s="27">
        <v>43789</v>
      </c>
    </row>
    <row r="43" spans="2:6" x14ac:dyDescent="0.25">
      <c r="B43" s="28" t="s">
        <v>9</v>
      </c>
      <c r="C43" s="29" t="s">
        <v>11</v>
      </c>
      <c r="D43" s="19" t="s">
        <v>422</v>
      </c>
      <c r="E43" s="26">
        <v>43781</v>
      </c>
      <c r="F43" s="27">
        <v>43787</v>
      </c>
    </row>
    <row r="44" spans="2:6" x14ac:dyDescent="0.25">
      <c r="B44" s="28" t="s">
        <v>9</v>
      </c>
      <c r="C44" s="29" t="s">
        <v>11</v>
      </c>
      <c r="D44" s="19" t="s">
        <v>423</v>
      </c>
      <c r="E44" s="26">
        <v>43781</v>
      </c>
      <c r="F44" s="27">
        <v>43783</v>
      </c>
    </row>
    <row r="45" spans="2:6" x14ac:dyDescent="0.25">
      <c r="B45" s="28" t="s">
        <v>740</v>
      </c>
      <c r="C45" s="29" t="s">
        <v>40</v>
      </c>
      <c r="D45" s="19" t="s">
        <v>424</v>
      </c>
      <c r="E45" s="26">
        <v>43782</v>
      </c>
      <c r="F45" s="27">
        <v>43789</v>
      </c>
    </row>
    <row r="46" spans="2:6" x14ac:dyDescent="0.25">
      <c r="B46" s="28" t="s">
        <v>741</v>
      </c>
      <c r="C46" s="29" t="s">
        <v>746</v>
      </c>
      <c r="D46" s="19" t="s">
        <v>425</v>
      </c>
      <c r="E46" s="26">
        <v>43782</v>
      </c>
      <c r="F46" s="27">
        <v>43782</v>
      </c>
    </row>
    <row r="47" spans="2:6" x14ac:dyDescent="0.25">
      <c r="B47" s="28" t="s">
        <v>9</v>
      </c>
      <c r="C47" s="29" t="s">
        <v>11</v>
      </c>
      <c r="D47" s="19" t="s">
        <v>426</v>
      </c>
      <c r="E47" s="26">
        <v>43783</v>
      </c>
      <c r="F47" s="27">
        <v>43784</v>
      </c>
    </row>
    <row r="48" spans="2:6" x14ac:dyDescent="0.25">
      <c r="B48" s="28" t="s">
        <v>740</v>
      </c>
      <c r="C48" s="29" t="s">
        <v>37</v>
      </c>
      <c r="D48" s="19" t="s">
        <v>427</v>
      </c>
      <c r="E48" s="26">
        <v>43770</v>
      </c>
      <c r="F48" s="27">
        <v>43795</v>
      </c>
    </row>
    <row r="49" spans="2:6" x14ac:dyDescent="0.25">
      <c r="B49" s="28" t="s">
        <v>9</v>
      </c>
      <c r="C49" s="29" t="s">
        <v>747</v>
      </c>
      <c r="D49" s="19" t="s">
        <v>428</v>
      </c>
      <c r="E49" s="26">
        <v>43775</v>
      </c>
      <c r="F49" s="27">
        <v>43775</v>
      </c>
    </row>
    <row r="50" spans="2:6" x14ac:dyDescent="0.25">
      <c r="B50" s="28" t="s">
        <v>741</v>
      </c>
      <c r="C50" s="29" t="s">
        <v>35</v>
      </c>
      <c r="D50" s="19" t="s">
        <v>429</v>
      </c>
      <c r="E50" s="26">
        <v>43782</v>
      </c>
      <c r="F50" s="27">
        <v>43783</v>
      </c>
    </row>
    <row r="51" spans="2:6" x14ac:dyDescent="0.25">
      <c r="B51" s="28" t="s">
        <v>742</v>
      </c>
      <c r="C51" s="29" t="s">
        <v>748</v>
      </c>
      <c r="D51" s="19" t="s">
        <v>430</v>
      </c>
      <c r="E51" s="26">
        <v>43776</v>
      </c>
      <c r="F51" s="27">
        <v>43781</v>
      </c>
    </row>
    <row r="52" spans="2:6" x14ac:dyDescent="0.25">
      <c r="B52" s="28" t="s">
        <v>9</v>
      </c>
      <c r="C52" s="29" t="s">
        <v>11</v>
      </c>
      <c r="D52" s="19" t="s">
        <v>431</v>
      </c>
      <c r="E52" s="26">
        <v>43781</v>
      </c>
      <c r="F52" s="27">
        <v>43783</v>
      </c>
    </row>
    <row r="53" spans="2:6" x14ac:dyDescent="0.25">
      <c r="B53" s="28" t="s">
        <v>741</v>
      </c>
      <c r="C53" s="29" t="s">
        <v>749</v>
      </c>
      <c r="D53" s="19" t="s">
        <v>432</v>
      </c>
      <c r="E53" s="26">
        <v>43770</v>
      </c>
      <c r="F53" s="27">
        <v>43781</v>
      </c>
    </row>
    <row r="54" spans="2:6" x14ac:dyDescent="0.25">
      <c r="B54" s="28" t="s">
        <v>9</v>
      </c>
      <c r="C54" s="29" t="s">
        <v>11</v>
      </c>
      <c r="D54" s="19" t="s">
        <v>433</v>
      </c>
      <c r="E54" s="26">
        <v>43781</v>
      </c>
      <c r="F54" s="27">
        <v>43782</v>
      </c>
    </row>
    <row r="55" spans="2:6" x14ac:dyDescent="0.25">
      <c r="B55" s="28" t="s">
        <v>9</v>
      </c>
      <c r="C55" s="29" t="s">
        <v>11</v>
      </c>
      <c r="D55" s="19" t="s">
        <v>434</v>
      </c>
      <c r="E55" s="26">
        <v>43781</v>
      </c>
      <c r="F55" s="27">
        <v>43790</v>
      </c>
    </row>
    <row r="56" spans="2:6" x14ac:dyDescent="0.25">
      <c r="B56" s="28" t="s">
        <v>9</v>
      </c>
      <c r="C56" s="29" t="s">
        <v>11</v>
      </c>
      <c r="D56" s="19" t="s">
        <v>435</v>
      </c>
      <c r="E56" s="26">
        <v>43782</v>
      </c>
      <c r="F56" s="27">
        <v>43784</v>
      </c>
    </row>
    <row r="57" spans="2:6" x14ac:dyDescent="0.25">
      <c r="B57" s="28" t="s">
        <v>9</v>
      </c>
      <c r="C57" s="29" t="s">
        <v>11</v>
      </c>
      <c r="D57" s="19" t="s">
        <v>436</v>
      </c>
      <c r="E57" s="26">
        <v>43783</v>
      </c>
      <c r="F57" s="27">
        <v>43787</v>
      </c>
    </row>
    <row r="58" spans="2:6" x14ac:dyDescent="0.25">
      <c r="B58" s="28" t="s">
        <v>9</v>
      </c>
      <c r="C58" s="29" t="s">
        <v>11</v>
      </c>
      <c r="D58" s="19" t="s">
        <v>437</v>
      </c>
      <c r="E58" s="26">
        <v>43783</v>
      </c>
      <c r="F58" s="27">
        <v>43787</v>
      </c>
    </row>
    <row r="59" spans="2:6" x14ac:dyDescent="0.25">
      <c r="B59" s="28" t="s">
        <v>741</v>
      </c>
      <c r="C59" s="29" t="s">
        <v>30</v>
      </c>
      <c r="D59" s="19" t="s">
        <v>438</v>
      </c>
      <c r="E59" s="26">
        <v>43783</v>
      </c>
      <c r="F59" s="27">
        <v>43787</v>
      </c>
    </row>
    <row r="60" spans="2:6" x14ac:dyDescent="0.25">
      <c r="B60" s="28" t="s">
        <v>9</v>
      </c>
      <c r="C60" s="29" t="s">
        <v>11</v>
      </c>
      <c r="D60" s="19" t="s">
        <v>439</v>
      </c>
      <c r="E60" s="26">
        <v>43776</v>
      </c>
      <c r="F60" s="27">
        <v>43776</v>
      </c>
    </row>
    <row r="61" spans="2:6" x14ac:dyDescent="0.25">
      <c r="B61" s="28" t="s">
        <v>741</v>
      </c>
      <c r="C61" s="29" t="s">
        <v>35</v>
      </c>
      <c r="D61" s="19" t="s">
        <v>440</v>
      </c>
      <c r="E61" s="26">
        <v>43776</v>
      </c>
      <c r="F61" s="27">
        <v>43776</v>
      </c>
    </row>
    <row r="62" spans="2:6" x14ac:dyDescent="0.25">
      <c r="B62" s="28" t="s">
        <v>9</v>
      </c>
      <c r="C62" s="29" t="s">
        <v>11</v>
      </c>
      <c r="D62" s="19" t="s">
        <v>441</v>
      </c>
      <c r="E62" s="26">
        <v>43784</v>
      </c>
      <c r="F62" s="27">
        <v>43789</v>
      </c>
    </row>
    <row r="63" spans="2:6" x14ac:dyDescent="0.25">
      <c r="B63" s="28" t="s">
        <v>740</v>
      </c>
      <c r="C63" s="29" t="s">
        <v>40</v>
      </c>
      <c r="D63" s="19" t="s">
        <v>442</v>
      </c>
      <c r="E63" s="26">
        <v>43779</v>
      </c>
      <c r="F63" s="27">
        <v>43782</v>
      </c>
    </row>
    <row r="64" spans="2:6" x14ac:dyDescent="0.25">
      <c r="B64" s="28" t="s">
        <v>9</v>
      </c>
      <c r="C64" s="29" t="s">
        <v>11</v>
      </c>
      <c r="D64" s="19" t="s">
        <v>443</v>
      </c>
      <c r="E64" s="26">
        <v>43784</v>
      </c>
      <c r="F64" s="27">
        <v>43790</v>
      </c>
    </row>
    <row r="65" spans="2:6" x14ac:dyDescent="0.25">
      <c r="B65" s="28" t="s">
        <v>9</v>
      </c>
      <c r="C65" s="29" t="s">
        <v>11</v>
      </c>
      <c r="D65" s="19" t="s">
        <v>444</v>
      </c>
      <c r="E65" s="26">
        <v>43784</v>
      </c>
      <c r="F65" s="27">
        <v>43795</v>
      </c>
    </row>
    <row r="66" spans="2:6" x14ac:dyDescent="0.25">
      <c r="B66" s="28" t="s">
        <v>740</v>
      </c>
      <c r="C66" s="29" t="s">
        <v>40</v>
      </c>
      <c r="D66" s="19" t="s">
        <v>445</v>
      </c>
      <c r="E66" s="26">
        <v>43783</v>
      </c>
      <c r="F66" s="27">
        <v>43787</v>
      </c>
    </row>
    <row r="67" spans="2:6" x14ac:dyDescent="0.25">
      <c r="B67" s="28" t="s">
        <v>740</v>
      </c>
      <c r="C67" s="29" t="s">
        <v>40</v>
      </c>
      <c r="D67" s="19" t="s">
        <v>446</v>
      </c>
      <c r="E67" s="26">
        <v>43774</v>
      </c>
      <c r="F67" s="27">
        <v>43775</v>
      </c>
    </row>
    <row r="68" spans="2:6" x14ac:dyDescent="0.25">
      <c r="B68" s="28" t="s">
        <v>741</v>
      </c>
      <c r="C68" s="29" t="s">
        <v>35</v>
      </c>
      <c r="D68" s="19" t="s">
        <v>447</v>
      </c>
      <c r="E68" s="26">
        <v>43782</v>
      </c>
      <c r="F68" s="27">
        <v>43783</v>
      </c>
    </row>
    <row r="69" spans="2:6" x14ac:dyDescent="0.25">
      <c r="B69" s="28" t="s">
        <v>741</v>
      </c>
      <c r="C69" s="29" t="s">
        <v>35</v>
      </c>
      <c r="D69" s="19" t="s">
        <v>448</v>
      </c>
      <c r="E69" s="26">
        <v>43782</v>
      </c>
      <c r="F69" s="27">
        <v>43783</v>
      </c>
    </row>
    <row r="70" spans="2:6" x14ac:dyDescent="0.25">
      <c r="B70" s="28" t="s">
        <v>9</v>
      </c>
      <c r="C70" s="29" t="s">
        <v>11</v>
      </c>
      <c r="D70" s="19" t="s">
        <v>449</v>
      </c>
      <c r="E70" s="26">
        <v>43781</v>
      </c>
      <c r="F70" s="27">
        <v>43784</v>
      </c>
    </row>
    <row r="71" spans="2:6" x14ac:dyDescent="0.25">
      <c r="B71" s="28" t="s">
        <v>9</v>
      </c>
      <c r="C71" s="29" t="s">
        <v>11</v>
      </c>
      <c r="D71" s="19" t="s">
        <v>450</v>
      </c>
      <c r="E71" s="26">
        <v>43774</v>
      </c>
      <c r="F71" s="27">
        <v>43775</v>
      </c>
    </row>
    <row r="72" spans="2:6" x14ac:dyDescent="0.25">
      <c r="B72" s="28" t="s">
        <v>9</v>
      </c>
      <c r="C72" s="29" t="s">
        <v>11</v>
      </c>
      <c r="D72" s="19" t="s">
        <v>451</v>
      </c>
      <c r="E72" s="26">
        <v>43774</v>
      </c>
      <c r="F72" s="27">
        <v>43774</v>
      </c>
    </row>
    <row r="73" spans="2:6" x14ac:dyDescent="0.25">
      <c r="B73" s="28" t="s">
        <v>741</v>
      </c>
      <c r="C73" s="29" t="s">
        <v>744</v>
      </c>
      <c r="D73" s="19" t="s">
        <v>452</v>
      </c>
      <c r="E73" s="26">
        <v>43770</v>
      </c>
      <c r="F73" s="27">
        <v>43774</v>
      </c>
    </row>
    <row r="74" spans="2:6" x14ac:dyDescent="0.25">
      <c r="B74" s="28" t="s">
        <v>9</v>
      </c>
      <c r="C74" s="29" t="s">
        <v>11</v>
      </c>
      <c r="D74" s="19" t="s">
        <v>453</v>
      </c>
      <c r="E74" s="26">
        <v>43775</v>
      </c>
      <c r="F74" s="27">
        <v>43776</v>
      </c>
    </row>
    <row r="75" spans="2:6" x14ac:dyDescent="0.25">
      <c r="B75" s="28" t="s">
        <v>9</v>
      </c>
      <c r="C75" s="29" t="s">
        <v>11</v>
      </c>
      <c r="D75" s="19" t="s">
        <v>454</v>
      </c>
      <c r="E75" s="26">
        <v>43775</v>
      </c>
      <c r="F75" s="27">
        <v>43781</v>
      </c>
    </row>
    <row r="76" spans="2:6" x14ac:dyDescent="0.25">
      <c r="B76" s="28" t="s">
        <v>9</v>
      </c>
      <c r="C76" s="29" t="s">
        <v>745</v>
      </c>
      <c r="D76" s="19" t="s">
        <v>455</v>
      </c>
      <c r="E76" s="26">
        <v>43770</v>
      </c>
      <c r="F76" s="27">
        <v>43788</v>
      </c>
    </row>
    <row r="77" spans="2:6" x14ac:dyDescent="0.25">
      <c r="B77" s="28" t="s">
        <v>740</v>
      </c>
      <c r="C77" s="29" t="s">
        <v>750</v>
      </c>
      <c r="D77" s="19" t="s">
        <v>456</v>
      </c>
      <c r="E77" s="26">
        <v>43775</v>
      </c>
      <c r="F77" s="27">
        <v>43781</v>
      </c>
    </row>
    <row r="78" spans="2:6" x14ac:dyDescent="0.25">
      <c r="B78" s="28" t="s">
        <v>741</v>
      </c>
      <c r="C78" s="29" t="s">
        <v>30</v>
      </c>
      <c r="D78" s="19" t="s">
        <v>457</v>
      </c>
      <c r="E78" s="26">
        <v>43775</v>
      </c>
      <c r="F78" s="27">
        <v>43777</v>
      </c>
    </row>
    <row r="79" spans="2:6" x14ac:dyDescent="0.25">
      <c r="B79" s="28" t="s">
        <v>740</v>
      </c>
      <c r="C79" s="29" t="s">
        <v>40</v>
      </c>
      <c r="D79" s="19" t="s">
        <v>458</v>
      </c>
      <c r="E79" s="26">
        <v>43775</v>
      </c>
      <c r="F79" s="27">
        <v>43784</v>
      </c>
    </row>
    <row r="80" spans="2:6" x14ac:dyDescent="0.25">
      <c r="B80" s="28" t="s">
        <v>9</v>
      </c>
      <c r="C80" s="29" t="s">
        <v>11</v>
      </c>
      <c r="D80" s="19" t="s">
        <v>459</v>
      </c>
      <c r="E80" s="26">
        <v>43775</v>
      </c>
      <c r="F80" s="27">
        <v>43777</v>
      </c>
    </row>
    <row r="81" spans="2:6" x14ac:dyDescent="0.25">
      <c r="B81" s="28" t="s">
        <v>741</v>
      </c>
      <c r="C81" s="29" t="s">
        <v>744</v>
      </c>
      <c r="D81" s="19" t="s">
        <v>460</v>
      </c>
      <c r="E81" s="26">
        <v>43781</v>
      </c>
      <c r="F81" s="27">
        <v>43789</v>
      </c>
    </row>
    <row r="82" spans="2:6" x14ac:dyDescent="0.25">
      <c r="B82" s="28" t="s">
        <v>9</v>
      </c>
      <c r="C82" s="29" t="s">
        <v>11</v>
      </c>
      <c r="D82" s="19" t="s">
        <v>461</v>
      </c>
      <c r="E82" s="26">
        <v>43782</v>
      </c>
      <c r="F82" s="27">
        <v>43784</v>
      </c>
    </row>
    <row r="83" spans="2:6" x14ac:dyDescent="0.25">
      <c r="B83" s="28" t="s">
        <v>742</v>
      </c>
      <c r="C83" s="29" t="s">
        <v>742</v>
      </c>
      <c r="D83" s="19" t="s">
        <v>462</v>
      </c>
      <c r="E83" s="26">
        <v>43782</v>
      </c>
      <c r="F83" s="27">
        <v>43782</v>
      </c>
    </row>
    <row r="84" spans="2:6" x14ac:dyDescent="0.25">
      <c r="B84" s="28" t="s">
        <v>9</v>
      </c>
      <c r="C84" s="29" t="s">
        <v>11</v>
      </c>
      <c r="D84" s="19" t="s">
        <v>463</v>
      </c>
      <c r="E84" s="26">
        <v>43782</v>
      </c>
      <c r="F84" s="27">
        <v>43783</v>
      </c>
    </row>
    <row r="85" spans="2:6" x14ac:dyDescent="0.25">
      <c r="B85" s="28" t="s">
        <v>741</v>
      </c>
      <c r="C85" s="29" t="s">
        <v>35</v>
      </c>
      <c r="D85" s="19" t="s">
        <v>464</v>
      </c>
      <c r="E85" s="26">
        <v>43775</v>
      </c>
      <c r="F85" s="27">
        <v>43776</v>
      </c>
    </row>
    <row r="86" spans="2:6" x14ac:dyDescent="0.25">
      <c r="B86" s="28" t="s">
        <v>9</v>
      </c>
      <c r="C86" s="29" t="s">
        <v>11</v>
      </c>
      <c r="D86" s="19" t="s">
        <v>465</v>
      </c>
      <c r="E86" s="26">
        <v>43776</v>
      </c>
      <c r="F86" s="27">
        <v>43781</v>
      </c>
    </row>
    <row r="87" spans="2:6" x14ac:dyDescent="0.25">
      <c r="B87" s="28" t="s">
        <v>741</v>
      </c>
      <c r="C87" s="29" t="s">
        <v>35</v>
      </c>
      <c r="D87" s="19" t="s">
        <v>466</v>
      </c>
      <c r="E87" s="26">
        <v>43776</v>
      </c>
      <c r="F87" s="27">
        <v>43776</v>
      </c>
    </row>
    <row r="88" spans="2:6" x14ac:dyDescent="0.25">
      <c r="B88" s="28" t="s">
        <v>9</v>
      </c>
      <c r="C88" s="29" t="s">
        <v>11</v>
      </c>
      <c r="D88" s="19" t="s">
        <v>467</v>
      </c>
      <c r="E88" s="26">
        <v>43787</v>
      </c>
      <c r="F88" s="27">
        <v>43791</v>
      </c>
    </row>
    <row r="89" spans="2:6" x14ac:dyDescent="0.25">
      <c r="B89" s="28" t="s">
        <v>9</v>
      </c>
      <c r="C89" s="29" t="s">
        <v>11</v>
      </c>
      <c r="D89" s="19" t="s">
        <v>468</v>
      </c>
      <c r="E89" s="26">
        <v>43783</v>
      </c>
      <c r="F89" s="27">
        <v>43788</v>
      </c>
    </row>
    <row r="90" spans="2:6" x14ac:dyDescent="0.25">
      <c r="B90" s="28" t="s">
        <v>741</v>
      </c>
      <c r="C90" s="29" t="s">
        <v>751</v>
      </c>
      <c r="D90" s="19" t="s">
        <v>469</v>
      </c>
      <c r="E90" s="26">
        <v>43783</v>
      </c>
      <c r="F90" s="27">
        <v>43787</v>
      </c>
    </row>
    <row r="91" spans="2:6" x14ac:dyDescent="0.25">
      <c r="B91" s="28" t="s">
        <v>9</v>
      </c>
      <c r="C91" s="29" t="s">
        <v>11</v>
      </c>
      <c r="D91" s="19" t="s">
        <v>470</v>
      </c>
      <c r="E91" s="26">
        <v>43783</v>
      </c>
      <c r="F91" s="27">
        <v>43788</v>
      </c>
    </row>
    <row r="92" spans="2:6" x14ac:dyDescent="0.25">
      <c r="B92" s="28" t="s">
        <v>742</v>
      </c>
      <c r="C92" s="29" t="s">
        <v>742</v>
      </c>
      <c r="D92" s="19" t="s">
        <v>471</v>
      </c>
      <c r="E92" s="26">
        <v>43777</v>
      </c>
      <c r="F92" s="27">
        <v>43782</v>
      </c>
    </row>
    <row r="93" spans="2:6" x14ac:dyDescent="0.25">
      <c r="B93" s="28" t="s">
        <v>9</v>
      </c>
      <c r="C93" s="29" t="s">
        <v>11</v>
      </c>
      <c r="D93" s="19" t="s">
        <v>472</v>
      </c>
      <c r="E93" s="26">
        <v>43783</v>
      </c>
      <c r="F93" s="27">
        <v>43794</v>
      </c>
    </row>
    <row r="94" spans="2:6" x14ac:dyDescent="0.25">
      <c r="B94" s="28" t="s">
        <v>9</v>
      </c>
      <c r="C94" s="29" t="s">
        <v>11</v>
      </c>
      <c r="D94" s="19" t="s">
        <v>473</v>
      </c>
      <c r="E94" s="26">
        <v>43784</v>
      </c>
      <c r="F94" s="27">
        <v>43791</v>
      </c>
    </row>
    <row r="95" spans="2:6" x14ac:dyDescent="0.25">
      <c r="B95" s="28" t="s">
        <v>9</v>
      </c>
      <c r="C95" s="29" t="s">
        <v>11</v>
      </c>
      <c r="D95" s="19" t="s">
        <v>474</v>
      </c>
      <c r="E95" s="26">
        <v>43777</v>
      </c>
      <c r="F95" s="27">
        <v>43781</v>
      </c>
    </row>
    <row r="96" spans="2:6" x14ac:dyDescent="0.25">
      <c r="B96" s="28" t="s">
        <v>9</v>
      </c>
      <c r="C96" s="29" t="s">
        <v>11</v>
      </c>
      <c r="D96" s="19" t="s">
        <v>475</v>
      </c>
      <c r="E96" s="26">
        <v>43777</v>
      </c>
      <c r="F96" s="27">
        <v>43783</v>
      </c>
    </row>
    <row r="97" spans="2:6" x14ac:dyDescent="0.25">
      <c r="B97" s="28" t="s">
        <v>9</v>
      </c>
      <c r="C97" s="29" t="s">
        <v>11</v>
      </c>
      <c r="D97" s="19" t="s">
        <v>476</v>
      </c>
      <c r="E97" s="26">
        <v>43784</v>
      </c>
      <c r="F97" s="27">
        <v>43788</v>
      </c>
    </row>
    <row r="98" spans="2:6" x14ac:dyDescent="0.25">
      <c r="B98" s="28" t="s">
        <v>9</v>
      </c>
      <c r="C98" s="29" t="s">
        <v>11</v>
      </c>
      <c r="D98" s="19" t="s">
        <v>477</v>
      </c>
      <c r="E98" s="26">
        <v>43784</v>
      </c>
      <c r="F98" s="27">
        <v>43790</v>
      </c>
    </row>
    <row r="99" spans="2:6" x14ac:dyDescent="0.25">
      <c r="B99" s="28" t="s">
        <v>9</v>
      </c>
      <c r="C99" s="29" t="s">
        <v>11</v>
      </c>
      <c r="D99" s="19" t="s">
        <v>478</v>
      </c>
      <c r="E99" s="26">
        <v>43787</v>
      </c>
      <c r="F99" s="27">
        <v>43792</v>
      </c>
    </row>
    <row r="100" spans="2:6" x14ac:dyDescent="0.25">
      <c r="B100" s="28" t="s">
        <v>740</v>
      </c>
      <c r="C100" s="29" t="s">
        <v>40</v>
      </c>
      <c r="D100" s="19" t="s">
        <v>479</v>
      </c>
      <c r="E100" s="26">
        <v>43788</v>
      </c>
      <c r="F100" s="27">
        <v>43791</v>
      </c>
    </row>
    <row r="101" spans="2:6" x14ac:dyDescent="0.25">
      <c r="B101" s="28" t="s">
        <v>9</v>
      </c>
      <c r="C101" s="29" t="s">
        <v>11</v>
      </c>
      <c r="D101" s="19" t="s">
        <v>480</v>
      </c>
      <c r="E101" s="26">
        <v>43788</v>
      </c>
      <c r="F101" s="27">
        <v>43791</v>
      </c>
    </row>
    <row r="102" spans="2:6" x14ac:dyDescent="0.25">
      <c r="B102" s="28" t="s">
        <v>9</v>
      </c>
      <c r="C102" s="29" t="s">
        <v>11</v>
      </c>
      <c r="D102" s="19" t="s">
        <v>481</v>
      </c>
      <c r="E102" s="26">
        <v>43788</v>
      </c>
      <c r="F102" s="27">
        <v>43791</v>
      </c>
    </row>
    <row r="103" spans="2:6" x14ac:dyDescent="0.25">
      <c r="B103" s="28" t="s">
        <v>741</v>
      </c>
      <c r="C103" s="29" t="s">
        <v>35</v>
      </c>
      <c r="D103" s="19" t="s">
        <v>482</v>
      </c>
      <c r="E103" s="26">
        <v>43782</v>
      </c>
      <c r="F103" s="27">
        <v>43782</v>
      </c>
    </row>
    <row r="104" spans="2:6" x14ac:dyDescent="0.25">
      <c r="B104" s="28" t="s">
        <v>741</v>
      </c>
      <c r="C104" s="29" t="s">
        <v>35</v>
      </c>
      <c r="D104" s="19" t="s">
        <v>483</v>
      </c>
      <c r="E104" s="26">
        <v>43782</v>
      </c>
      <c r="F104" s="27">
        <v>43783</v>
      </c>
    </row>
    <row r="105" spans="2:6" x14ac:dyDescent="0.25">
      <c r="B105" s="28" t="s">
        <v>9</v>
      </c>
      <c r="C105" s="29" t="s">
        <v>11</v>
      </c>
      <c r="D105" s="19" t="s">
        <v>484</v>
      </c>
      <c r="E105" s="26">
        <v>43790</v>
      </c>
      <c r="F105" s="27">
        <v>43790</v>
      </c>
    </row>
    <row r="106" spans="2:6" x14ac:dyDescent="0.25">
      <c r="B106" s="28" t="s">
        <v>9</v>
      </c>
      <c r="C106" s="29" t="s">
        <v>11</v>
      </c>
      <c r="D106" s="19" t="s">
        <v>485</v>
      </c>
      <c r="E106" s="26">
        <v>43789</v>
      </c>
      <c r="F106" s="27">
        <v>43794</v>
      </c>
    </row>
    <row r="107" spans="2:6" x14ac:dyDescent="0.25">
      <c r="B107" s="28" t="s">
        <v>741</v>
      </c>
      <c r="C107" s="29" t="s">
        <v>752</v>
      </c>
      <c r="D107" s="19" t="s">
        <v>486</v>
      </c>
      <c r="E107" s="26">
        <v>43783</v>
      </c>
      <c r="F107" s="27">
        <v>43788</v>
      </c>
    </row>
    <row r="108" spans="2:6" x14ac:dyDescent="0.25">
      <c r="B108" s="28" t="s">
        <v>740</v>
      </c>
      <c r="C108" s="29" t="s">
        <v>753</v>
      </c>
      <c r="D108" s="19" t="s">
        <v>487</v>
      </c>
      <c r="E108" s="26">
        <v>43776</v>
      </c>
      <c r="F108" s="27">
        <v>43787</v>
      </c>
    </row>
    <row r="109" spans="2:6" x14ac:dyDescent="0.25">
      <c r="B109" s="28" t="s">
        <v>740</v>
      </c>
      <c r="C109" s="29" t="s">
        <v>40</v>
      </c>
      <c r="D109" s="19" t="s">
        <v>488</v>
      </c>
      <c r="E109" s="26">
        <v>43775</v>
      </c>
      <c r="F109" s="27">
        <v>43776</v>
      </c>
    </row>
    <row r="110" spans="2:6" x14ac:dyDescent="0.25">
      <c r="B110" s="28" t="s">
        <v>9</v>
      </c>
      <c r="C110" s="29" t="s">
        <v>11</v>
      </c>
      <c r="D110" s="19" t="s">
        <v>489</v>
      </c>
      <c r="E110" s="26">
        <v>43781</v>
      </c>
      <c r="F110" s="27">
        <v>43783</v>
      </c>
    </row>
    <row r="111" spans="2:6" x14ac:dyDescent="0.25">
      <c r="B111" s="28" t="s">
        <v>9</v>
      </c>
      <c r="C111" s="29" t="s">
        <v>31</v>
      </c>
      <c r="D111" s="19" t="s">
        <v>490</v>
      </c>
      <c r="E111" s="26">
        <v>43782</v>
      </c>
      <c r="F111" s="27">
        <v>43791</v>
      </c>
    </row>
    <row r="112" spans="2:6" x14ac:dyDescent="0.25">
      <c r="B112" s="28" t="s">
        <v>740</v>
      </c>
      <c r="C112" s="29" t="s">
        <v>750</v>
      </c>
      <c r="D112" s="19" t="s">
        <v>491</v>
      </c>
      <c r="E112" s="26">
        <v>43782</v>
      </c>
      <c r="F112" s="27">
        <v>43788</v>
      </c>
    </row>
    <row r="113" spans="2:6" x14ac:dyDescent="0.25">
      <c r="B113" s="28" t="s">
        <v>740</v>
      </c>
      <c r="C113" s="29" t="s">
        <v>40</v>
      </c>
      <c r="D113" s="19" t="s">
        <v>492</v>
      </c>
      <c r="E113" s="26">
        <v>43783</v>
      </c>
      <c r="F113" s="27">
        <v>43789</v>
      </c>
    </row>
    <row r="114" spans="2:6" x14ac:dyDescent="0.25">
      <c r="B114" s="28" t="s">
        <v>9</v>
      </c>
      <c r="C114" s="29" t="s">
        <v>745</v>
      </c>
      <c r="D114" s="19" t="s">
        <v>493</v>
      </c>
      <c r="E114" s="26">
        <v>43775</v>
      </c>
      <c r="F114" s="27">
        <v>43781</v>
      </c>
    </row>
    <row r="115" spans="2:6" x14ac:dyDescent="0.25">
      <c r="B115" s="28" t="s">
        <v>9</v>
      </c>
      <c r="C115" s="29" t="s">
        <v>11</v>
      </c>
      <c r="D115" s="19" t="s">
        <v>494</v>
      </c>
      <c r="E115" s="26">
        <v>43770</v>
      </c>
      <c r="F115" s="27">
        <v>43775</v>
      </c>
    </row>
    <row r="116" spans="2:6" x14ac:dyDescent="0.25">
      <c r="B116" s="28" t="s">
        <v>740</v>
      </c>
      <c r="C116" s="29" t="s">
        <v>40</v>
      </c>
      <c r="D116" s="19" t="s">
        <v>495</v>
      </c>
      <c r="E116" s="26">
        <v>43782</v>
      </c>
      <c r="F116" s="27">
        <v>43787</v>
      </c>
    </row>
    <row r="117" spans="2:6" x14ac:dyDescent="0.25">
      <c r="B117" s="28" t="s">
        <v>9</v>
      </c>
      <c r="C117" s="29" t="s">
        <v>11</v>
      </c>
      <c r="D117" s="19" t="s">
        <v>496</v>
      </c>
      <c r="E117" s="26">
        <v>43774</v>
      </c>
      <c r="F117" s="27">
        <v>43776</v>
      </c>
    </row>
    <row r="118" spans="2:6" x14ac:dyDescent="0.25">
      <c r="B118" s="28" t="s">
        <v>740</v>
      </c>
      <c r="C118" s="29" t="s">
        <v>40</v>
      </c>
      <c r="D118" s="19" t="s">
        <v>497</v>
      </c>
      <c r="E118" s="26">
        <v>43782</v>
      </c>
      <c r="F118" s="27">
        <v>43784</v>
      </c>
    </row>
    <row r="119" spans="2:6" x14ac:dyDescent="0.25">
      <c r="B119" s="28" t="s">
        <v>9</v>
      </c>
      <c r="C119" s="29" t="s">
        <v>11</v>
      </c>
      <c r="D119" s="19" t="s">
        <v>498</v>
      </c>
      <c r="E119" s="26">
        <v>43782</v>
      </c>
      <c r="F119" s="27">
        <v>43787</v>
      </c>
    </row>
    <row r="120" spans="2:6" x14ac:dyDescent="0.25">
      <c r="B120" s="28" t="s">
        <v>9</v>
      </c>
      <c r="C120" s="29" t="s">
        <v>11</v>
      </c>
      <c r="D120" s="19" t="s">
        <v>499</v>
      </c>
      <c r="E120" s="26">
        <v>43783</v>
      </c>
      <c r="F120" s="27">
        <v>43787</v>
      </c>
    </row>
    <row r="121" spans="2:6" x14ac:dyDescent="0.25">
      <c r="B121" s="28" t="s">
        <v>742</v>
      </c>
      <c r="C121" s="29" t="s">
        <v>754</v>
      </c>
      <c r="D121" s="19" t="s">
        <v>500</v>
      </c>
      <c r="E121" s="26">
        <v>43775</v>
      </c>
      <c r="F121" s="27">
        <v>43781</v>
      </c>
    </row>
    <row r="122" spans="2:6" x14ac:dyDescent="0.25">
      <c r="B122" s="28" t="s">
        <v>9</v>
      </c>
      <c r="C122" s="29" t="s">
        <v>31</v>
      </c>
      <c r="D122" s="19" t="s">
        <v>501</v>
      </c>
      <c r="E122" s="26">
        <v>43775</v>
      </c>
      <c r="F122" s="27">
        <v>43788</v>
      </c>
    </row>
    <row r="123" spans="2:6" x14ac:dyDescent="0.25">
      <c r="B123" s="28" t="s">
        <v>9</v>
      </c>
      <c r="C123" s="29" t="s">
        <v>11</v>
      </c>
      <c r="D123" s="19" t="s">
        <v>502</v>
      </c>
      <c r="E123" s="26">
        <v>43776</v>
      </c>
      <c r="F123" s="27">
        <v>43781</v>
      </c>
    </row>
    <row r="124" spans="2:6" x14ac:dyDescent="0.25">
      <c r="B124" s="28" t="s">
        <v>740</v>
      </c>
      <c r="C124" s="29" t="s">
        <v>750</v>
      </c>
      <c r="D124" s="19" t="s">
        <v>503</v>
      </c>
      <c r="E124" s="26">
        <v>43776</v>
      </c>
      <c r="F124" s="27">
        <v>43781</v>
      </c>
    </row>
    <row r="125" spans="2:6" x14ac:dyDescent="0.25">
      <c r="B125" s="28" t="s">
        <v>741</v>
      </c>
      <c r="C125" s="29" t="s">
        <v>35</v>
      </c>
      <c r="D125" s="19" t="s">
        <v>504</v>
      </c>
      <c r="E125" s="26">
        <v>43776</v>
      </c>
      <c r="F125" s="27">
        <v>43776</v>
      </c>
    </row>
    <row r="126" spans="2:6" x14ac:dyDescent="0.25">
      <c r="B126" s="28" t="s">
        <v>740</v>
      </c>
      <c r="C126" s="29" t="s">
        <v>750</v>
      </c>
      <c r="D126" s="19" t="s">
        <v>505</v>
      </c>
      <c r="E126" s="26">
        <v>43783</v>
      </c>
      <c r="F126" s="27">
        <v>43795</v>
      </c>
    </row>
    <row r="127" spans="2:6" x14ac:dyDescent="0.25">
      <c r="B127" s="28" t="s">
        <v>9</v>
      </c>
      <c r="C127" s="29" t="s">
        <v>11</v>
      </c>
      <c r="D127" s="19" t="s">
        <v>506</v>
      </c>
      <c r="E127" s="26">
        <v>43777</v>
      </c>
      <c r="F127" s="27">
        <v>43797</v>
      </c>
    </row>
    <row r="128" spans="2:6" x14ac:dyDescent="0.25">
      <c r="B128" s="28" t="s">
        <v>740</v>
      </c>
      <c r="C128" s="29" t="s">
        <v>40</v>
      </c>
      <c r="D128" s="19" t="s">
        <v>507</v>
      </c>
      <c r="E128" s="26">
        <v>43777</v>
      </c>
      <c r="F128" s="27">
        <v>43783</v>
      </c>
    </row>
    <row r="129" spans="2:6" x14ac:dyDescent="0.25">
      <c r="B129" s="28" t="s">
        <v>9</v>
      </c>
      <c r="C129" s="29" t="s">
        <v>11</v>
      </c>
      <c r="D129" s="19" t="s">
        <v>508</v>
      </c>
      <c r="E129" s="26">
        <v>43777</v>
      </c>
      <c r="F129" s="27">
        <v>43782</v>
      </c>
    </row>
    <row r="130" spans="2:6" x14ac:dyDescent="0.25">
      <c r="B130" s="28" t="s">
        <v>9</v>
      </c>
      <c r="C130" s="29" t="s">
        <v>11</v>
      </c>
      <c r="D130" s="19" t="s">
        <v>509</v>
      </c>
      <c r="E130" s="26">
        <v>43777</v>
      </c>
      <c r="F130" s="27">
        <v>43783</v>
      </c>
    </row>
    <row r="131" spans="2:6" x14ac:dyDescent="0.25">
      <c r="B131" s="28" t="s">
        <v>741</v>
      </c>
      <c r="C131" s="29" t="s">
        <v>35</v>
      </c>
      <c r="D131" s="19" t="s">
        <v>510</v>
      </c>
      <c r="E131" s="26">
        <v>43777</v>
      </c>
      <c r="F131" s="27">
        <v>43781</v>
      </c>
    </row>
    <row r="132" spans="2:6" x14ac:dyDescent="0.25">
      <c r="B132" s="28" t="s">
        <v>9</v>
      </c>
      <c r="C132" s="29" t="s">
        <v>11</v>
      </c>
      <c r="D132" s="19" t="s">
        <v>511</v>
      </c>
      <c r="E132" s="26">
        <v>43784</v>
      </c>
      <c r="F132" s="27">
        <v>43787</v>
      </c>
    </row>
    <row r="133" spans="2:6" x14ac:dyDescent="0.25">
      <c r="B133" s="28" t="s">
        <v>9</v>
      </c>
      <c r="C133" s="29" t="s">
        <v>11</v>
      </c>
      <c r="D133" s="19" t="s">
        <v>512</v>
      </c>
      <c r="E133" s="26">
        <v>43784</v>
      </c>
      <c r="F133" s="27">
        <v>43788</v>
      </c>
    </row>
    <row r="134" spans="2:6" x14ac:dyDescent="0.25">
      <c r="B134" s="28" t="s">
        <v>740</v>
      </c>
      <c r="C134" s="29" t="s">
        <v>40</v>
      </c>
      <c r="D134" s="19" t="s">
        <v>513</v>
      </c>
      <c r="E134" s="26">
        <v>43787</v>
      </c>
      <c r="F134" s="27">
        <v>43789</v>
      </c>
    </row>
    <row r="135" spans="2:6" x14ac:dyDescent="0.25">
      <c r="B135" s="28" t="s">
        <v>741</v>
      </c>
      <c r="C135" s="29" t="s">
        <v>35</v>
      </c>
      <c r="D135" s="19" t="s">
        <v>514</v>
      </c>
      <c r="E135" s="26">
        <v>43782</v>
      </c>
      <c r="F135" s="27">
        <v>43783</v>
      </c>
    </row>
    <row r="136" spans="2:6" x14ac:dyDescent="0.25">
      <c r="B136" s="28" t="s">
        <v>9</v>
      </c>
      <c r="C136" s="29" t="s">
        <v>358</v>
      </c>
      <c r="D136" s="19" t="s">
        <v>515</v>
      </c>
      <c r="E136" s="26">
        <v>43781</v>
      </c>
      <c r="F136" s="27">
        <v>43783</v>
      </c>
    </row>
    <row r="137" spans="2:6" x14ac:dyDescent="0.25">
      <c r="B137" s="28" t="s">
        <v>9</v>
      </c>
      <c r="C137" s="29" t="s">
        <v>358</v>
      </c>
      <c r="D137" s="19" t="s">
        <v>516</v>
      </c>
      <c r="E137" s="26">
        <v>43782</v>
      </c>
      <c r="F137" s="27">
        <v>43783</v>
      </c>
    </row>
    <row r="138" spans="2:6" x14ac:dyDescent="0.25">
      <c r="B138" s="28" t="s">
        <v>9</v>
      </c>
      <c r="C138" s="29" t="s">
        <v>11</v>
      </c>
      <c r="D138" s="19" t="s">
        <v>517</v>
      </c>
      <c r="E138" s="26">
        <v>43784</v>
      </c>
      <c r="F138" s="27">
        <v>43789</v>
      </c>
    </row>
    <row r="139" spans="2:6" x14ac:dyDescent="0.25">
      <c r="B139" s="28" t="s">
        <v>9</v>
      </c>
      <c r="C139" s="29" t="s">
        <v>42</v>
      </c>
      <c r="D139" s="19" t="s">
        <v>518</v>
      </c>
      <c r="E139" s="26">
        <v>43774</v>
      </c>
      <c r="F139" s="27">
        <v>43775</v>
      </c>
    </row>
    <row r="140" spans="2:6" x14ac:dyDescent="0.25">
      <c r="B140" s="28" t="s">
        <v>741</v>
      </c>
      <c r="C140" s="29" t="s">
        <v>361</v>
      </c>
      <c r="D140" s="19" t="s">
        <v>519</v>
      </c>
      <c r="E140" s="26">
        <v>43774</v>
      </c>
      <c r="F140" s="27">
        <v>43781</v>
      </c>
    </row>
    <row r="141" spans="2:6" x14ac:dyDescent="0.25">
      <c r="B141" s="28" t="s">
        <v>741</v>
      </c>
      <c r="C141" s="29" t="s">
        <v>755</v>
      </c>
      <c r="D141" s="19" t="s">
        <v>520</v>
      </c>
      <c r="E141" s="26">
        <v>43775</v>
      </c>
      <c r="F141" s="27">
        <v>43781</v>
      </c>
    </row>
    <row r="142" spans="2:6" x14ac:dyDescent="0.25">
      <c r="B142" s="28" t="s">
        <v>9</v>
      </c>
      <c r="C142" s="29" t="s">
        <v>358</v>
      </c>
      <c r="D142" s="19" t="s">
        <v>521</v>
      </c>
      <c r="E142" s="26">
        <v>43777</v>
      </c>
      <c r="F142" s="27">
        <v>43788</v>
      </c>
    </row>
    <row r="143" spans="2:6" x14ac:dyDescent="0.25">
      <c r="B143" s="28" t="s">
        <v>740</v>
      </c>
      <c r="C143" s="29" t="s">
        <v>40</v>
      </c>
      <c r="D143" s="19" t="s">
        <v>522</v>
      </c>
      <c r="E143" s="26">
        <v>43783</v>
      </c>
      <c r="F143" s="27">
        <v>43787</v>
      </c>
    </row>
    <row r="144" spans="2:6" x14ac:dyDescent="0.25">
      <c r="B144" s="28" t="s">
        <v>740</v>
      </c>
      <c r="C144" s="29" t="s">
        <v>40</v>
      </c>
      <c r="D144" s="19" t="s">
        <v>523</v>
      </c>
      <c r="E144" s="26">
        <v>43782</v>
      </c>
      <c r="F144" s="27">
        <v>43784</v>
      </c>
    </row>
    <row r="145" spans="2:6" x14ac:dyDescent="0.25">
      <c r="B145" s="28" t="s">
        <v>740</v>
      </c>
      <c r="C145" s="29" t="s">
        <v>40</v>
      </c>
      <c r="D145" s="19" t="s">
        <v>524</v>
      </c>
      <c r="E145" s="26">
        <v>43782</v>
      </c>
      <c r="F145" s="27">
        <v>43784</v>
      </c>
    </row>
    <row r="146" spans="2:6" x14ac:dyDescent="0.25">
      <c r="B146" s="28" t="s">
        <v>740</v>
      </c>
      <c r="C146" s="29" t="s">
        <v>40</v>
      </c>
      <c r="D146" s="19" t="s">
        <v>525</v>
      </c>
      <c r="E146" s="26">
        <v>43783</v>
      </c>
      <c r="F146" s="27">
        <v>43787</v>
      </c>
    </row>
    <row r="147" spans="2:6" x14ac:dyDescent="0.25">
      <c r="B147" s="28" t="s">
        <v>740</v>
      </c>
      <c r="C147" s="29" t="s">
        <v>40</v>
      </c>
      <c r="D147" s="19" t="s">
        <v>526</v>
      </c>
      <c r="E147" s="26">
        <v>43784</v>
      </c>
      <c r="F147" s="27">
        <v>43789</v>
      </c>
    </row>
    <row r="148" spans="2:6" x14ac:dyDescent="0.25">
      <c r="B148" s="28" t="s">
        <v>9</v>
      </c>
      <c r="C148" s="29" t="s">
        <v>31</v>
      </c>
      <c r="D148" s="19" t="s">
        <v>527</v>
      </c>
      <c r="E148" s="26">
        <v>43787</v>
      </c>
      <c r="F148" s="27">
        <v>43795</v>
      </c>
    </row>
    <row r="149" spans="2:6" x14ac:dyDescent="0.25">
      <c r="B149" s="28" t="s">
        <v>740</v>
      </c>
      <c r="C149" s="29" t="s">
        <v>40</v>
      </c>
      <c r="D149" s="19" t="s">
        <v>528</v>
      </c>
      <c r="E149" s="26">
        <v>43789</v>
      </c>
      <c r="F149" s="27">
        <v>43794</v>
      </c>
    </row>
    <row r="150" spans="2:6" x14ac:dyDescent="0.25">
      <c r="B150" s="28" t="s">
        <v>740</v>
      </c>
      <c r="C150" s="29" t="s">
        <v>40</v>
      </c>
      <c r="D150" s="19" t="s">
        <v>529</v>
      </c>
      <c r="E150" s="26">
        <v>43794</v>
      </c>
      <c r="F150" s="27">
        <v>43796</v>
      </c>
    </row>
    <row r="151" spans="2:6" x14ac:dyDescent="0.25">
      <c r="B151" s="28" t="s">
        <v>740</v>
      </c>
      <c r="C151" s="29" t="s">
        <v>756</v>
      </c>
      <c r="D151" s="19" t="s">
        <v>530</v>
      </c>
      <c r="E151" s="26">
        <v>43794</v>
      </c>
      <c r="F151" s="27">
        <v>43795</v>
      </c>
    </row>
    <row r="152" spans="2:6" x14ac:dyDescent="0.25">
      <c r="B152" s="28" t="s">
        <v>740</v>
      </c>
      <c r="C152" s="29" t="s">
        <v>37</v>
      </c>
      <c r="D152" s="19" t="s">
        <v>352</v>
      </c>
      <c r="E152" s="26">
        <v>43774</v>
      </c>
      <c r="F152" s="27">
        <v>43789</v>
      </c>
    </row>
    <row r="153" spans="2:6" x14ac:dyDescent="0.25">
      <c r="B153" s="28" t="s">
        <v>9</v>
      </c>
      <c r="C153" s="29" t="s">
        <v>11</v>
      </c>
      <c r="D153" s="19" t="s">
        <v>531</v>
      </c>
      <c r="E153" s="26">
        <v>43770</v>
      </c>
      <c r="F153" s="27">
        <v>43774</v>
      </c>
    </row>
    <row r="154" spans="2:6" x14ac:dyDescent="0.25">
      <c r="B154" s="28" t="s">
        <v>9</v>
      </c>
      <c r="C154" s="29" t="s">
        <v>11</v>
      </c>
      <c r="D154" s="19" t="s">
        <v>532</v>
      </c>
      <c r="E154" s="26">
        <v>43784</v>
      </c>
      <c r="F154" s="27">
        <v>43789</v>
      </c>
    </row>
    <row r="155" spans="2:6" x14ac:dyDescent="0.25">
      <c r="B155" s="28" t="s">
        <v>742</v>
      </c>
      <c r="C155" s="29" t="s">
        <v>742</v>
      </c>
      <c r="D155" s="19" t="s">
        <v>533</v>
      </c>
      <c r="E155" s="26">
        <v>43770</v>
      </c>
      <c r="F155" s="27">
        <v>43774</v>
      </c>
    </row>
    <row r="156" spans="2:6" x14ac:dyDescent="0.25">
      <c r="B156" s="28" t="s">
        <v>9</v>
      </c>
      <c r="C156" s="29" t="s">
        <v>11</v>
      </c>
      <c r="D156" s="19" t="s">
        <v>534</v>
      </c>
      <c r="E156" s="26">
        <v>43774</v>
      </c>
      <c r="F156" s="27">
        <v>43777</v>
      </c>
    </row>
    <row r="157" spans="2:6" x14ac:dyDescent="0.25">
      <c r="B157" s="28" t="s">
        <v>9</v>
      </c>
      <c r="C157" s="29" t="s">
        <v>11</v>
      </c>
      <c r="D157" s="19" t="s">
        <v>535</v>
      </c>
      <c r="E157" s="26">
        <v>43787</v>
      </c>
      <c r="F157" s="27">
        <v>43790</v>
      </c>
    </row>
    <row r="158" spans="2:6" x14ac:dyDescent="0.25">
      <c r="B158" s="28" t="s">
        <v>741</v>
      </c>
      <c r="C158" s="29" t="s">
        <v>757</v>
      </c>
      <c r="D158" s="19" t="s">
        <v>536</v>
      </c>
      <c r="E158" s="26">
        <v>43774</v>
      </c>
      <c r="F158" s="27">
        <v>43783</v>
      </c>
    </row>
    <row r="159" spans="2:6" x14ac:dyDescent="0.25">
      <c r="B159" s="28" t="s">
        <v>740</v>
      </c>
      <c r="C159" s="29" t="s">
        <v>750</v>
      </c>
      <c r="D159" s="19" t="s">
        <v>537</v>
      </c>
      <c r="E159" s="26">
        <v>43774</v>
      </c>
      <c r="F159" s="27">
        <v>43781</v>
      </c>
    </row>
    <row r="160" spans="2:6" x14ac:dyDescent="0.25">
      <c r="B160" s="28" t="s">
        <v>9</v>
      </c>
      <c r="C160" s="29" t="s">
        <v>11</v>
      </c>
      <c r="D160" s="19" t="s">
        <v>538</v>
      </c>
      <c r="E160" s="26">
        <v>43774</v>
      </c>
      <c r="F160" s="27">
        <v>43777</v>
      </c>
    </row>
    <row r="161" spans="2:6" x14ac:dyDescent="0.25">
      <c r="B161" s="28" t="s">
        <v>740</v>
      </c>
      <c r="C161" s="29" t="s">
        <v>37</v>
      </c>
      <c r="D161" s="19" t="s">
        <v>539</v>
      </c>
      <c r="E161" s="26">
        <v>43787</v>
      </c>
      <c r="F161" s="27">
        <v>43794</v>
      </c>
    </row>
    <row r="162" spans="2:6" x14ac:dyDescent="0.25">
      <c r="B162" s="28" t="s">
        <v>741</v>
      </c>
      <c r="C162" s="29" t="s">
        <v>35</v>
      </c>
      <c r="D162" s="19" t="s">
        <v>540</v>
      </c>
      <c r="E162" s="26">
        <v>43775</v>
      </c>
      <c r="F162" s="27">
        <v>43776</v>
      </c>
    </row>
    <row r="163" spans="2:6" x14ac:dyDescent="0.25">
      <c r="B163" s="28" t="s">
        <v>741</v>
      </c>
      <c r="C163" s="29" t="s">
        <v>35</v>
      </c>
      <c r="D163" s="19" t="s">
        <v>541</v>
      </c>
      <c r="E163" s="26">
        <v>43776</v>
      </c>
      <c r="F163" s="27">
        <v>43776</v>
      </c>
    </row>
    <row r="164" spans="2:6" x14ac:dyDescent="0.25">
      <c r="B164" s="28" t="s">
        <v>741</v>
      </c>
      <c r="C164" s="29" t="s">
        <v>35</v>
      </c>
      <c r="D164" s="19" t="s">
        <v>542</v>
      </c>
      <c r="E164" s="26">
        <v>43776</v>
      </c>
      <c r="F164" s="27">
        <v>43777</v>
      </c>
    </row>
    <row r="165" spans="2:6" x14ac:dyDescent="0.25">
      <c r="B165" s="28" t="s">
        <v>741</v>
      </c>
      <c r="C165" s="29" t="s">
        <v>35</v>
      </c>
      <c r="D165" s="19" t="s">
        <v>543</v>
      </c>
      <c r="E165" s="26">
        <v>43776</v>
      </c>
      <c r="F165" s="27">
        <v>43776</v>
      </c>
    </row>
    <row r="166" spans="2:6" x14ac:dyDescent="0.25">
      <c r="B166" s="28" t="s">
        <v>9</v>
      </c>
      <c r="C166" s="29" t="s">
        <v>11</v>
      </c>
      <c r="D166" s="19" t="s">
        <v>544</v>
      </c>
      <c r="E166" s="26">
        <v>43777</v>
      </c>
      <c r="F166" s="27">
        <v>43783</v>
      </c>
    </row>
    <row r="167" spans="2:6" x14ac:dyDescent="0.25">
      <c r="B167" s="28" t="s">
        <v>9</v>
      </c>
      <c r="C167" s="29" t="s">
        <v>11</v>
      </c>
      <c r="D167" s="19" t="s">
        <v>545</v>
      </c>
      <c r="E167" s="26">
        <v>43781</v>
      </c>
      <c r="F167" s="27">
        <v>43784</v>
      </c>
    </row>
    <row r="168" spans="2:6" x14ac:dyDescent="0.25">
      <c r="B168" s="28" t="s">
        <v>741</v>
      </c>
      <c r="C168" s="29" t="s">
        <v>755</v>
      </c>
      <c r="D168" s="19" t="s">
        <v>546</v>
      </c>
      <c r="E168" s="26">
        <v>43782</v>
      </c>
      <c r="F168" s="27">
        <v>43789</v>
      </c>
    </row>
    <row r="169" spans="2:6" x14ac:dyDescent="0.25">
      <c r="B169" s="28" t="s">
        <v>9</v>
      </c>
      <c r="C169" s="29" t="s">
        <v>11</v>
      </c>
      <c r="D169" s="19" t="s">
        <v>547</v>
      </c>
      <c r="E169" s="26">
        <v>43782</v>
      </c>
      <c r="F169" s="27">
        <v>43788</v>
      </c>
    </row>
    <row r="170" spans="2:6" x14ac:dyDescent="0.25">
      <c r="B170" s="28" t="s">
        <v>9</v>
      </c>
      <c r="C170" s="29" t="s">
        <v>11</v>
      </c>
      <c r="D170" s="19" t="s">
        <v>548</v>
      </c>
      <c r="E170" s="26">
        <v>43783</v>
      </c>
      <c r="F170" s="27">
        <v>43787</v>
      </c>
    </row>
    <row r="171" spans="2:6" x14ac:dyDescent="0.25">
      <c r="B171" s="28" t="s">
        <v>9</v>
      </c>
      <c r="C171" s="29" t="s">
        <v>358</v>
      </c>
      <c r="D171" s="19" t="s">
        <v>549</v>
      </c>
      <c r="E171" s="26">
        <v>43781</v>
      </c>
      <c r="F171" s="27">
        <v>43783</v>
      </c>
    </row>
    <row r="172" spans="2:6" x14ac:dyDescent="0.25">
      <c r="B172" s="28" t="s">
        <v>9</v>
      </c>
      <c r="C172" s="29" t="s">
        <v>11</v>
      </c>
      <c r="D172" s="19" t="s">
        <v>550</v>
      </c>
      <c r="E172" s="26">
        <v>43783</v>
      </c>
      <c r="F172" s="27">
        <v>43788</v>
      </c>
    </row>
    <row r="173" spans="2:6" x14ac:dyDescent="0.25">
      <c r="B173" s="28" t="s">
        <v>9</v>
      </c>
      <c r="C173" s="29" t="s">
        <v>11</v>
      </c>
      <c r="D173" s="19" t="s">
        <v>551</v>
      </c>
      <c r="E173" s="26">
        <v>43788</v>
      </c>
      <c r="F173" s="27">
        <v>43795</v>
      </c>
    </row>
    <row r="174" spans="2:6" x14ac:dyDescent="0.25">
      <c r="B174" s="28" t="s">
        <v>740</v>
      </c>
      <c r="C174" s="29" t="s">
        <v>40</v>
      </c>
      <c r="D174" s="19" t="s">
        <v>552</v>
      </c>
      <c r="E174" s="26">
        <v>43774</v>
      </c>
      <c r="F174" s="27">
        <v>43776</v>
      </c>
    </row>
    <row r="175" spans="2:6" x14ac:dyDescent="0.25">
      <c r="B175" s="28" t="s">
        <v>9</v>
      </c>
      <c r="C175" s="29" t="s">
        <v>11</v>
      </c>
      <c r="D175" s="19" t="s">
        <v>553</v>
      </c>
      <c r="E175" s="26">
        <v>43787</v>
      </c>
      <c r="F175" s="27">
        <v>43790</v>
      </c>
    </row>
    <row r="176" spans="2:6" x14ac:dyDescent="0.25">
      <c r="B176" s="28" t="s">
        <v>740</v>
      </c>
      <c r="C176" s="29" t="s">
        <v>40</v>
      </c>
      <c r="D176" s="19" t="s">
        <v>554</v>
      </c>
      <c r="E176" s="26">
        <v>43789</v>
      </c>
      <c r="F176" s="27">
        <v>43792</v>
      </c>
    </row>
    <row r="177" spans="2:6" x14ac:dyDescent="0.25">
      <c r="B177" s="28" t="s">
        <v>9</v>
      </c>
      <c r="C177" s="29" t="s">
        <v>43</v>
      </c>
      <c r="D177" s="19" t="s">
        <v>555</v>
      </c>
      <c r="E177" s="26">
        <v>43788</v>
      </c>
      <c r="F177" s="27">
        <v>43789</v>
      </c>
    </row>
    <row r="178" spans="2:6" x14ac:dyDescent="0.25">
      <c r="B178" s="28" t="s">
        <v>9</v>
      </c>
      <c r="C178" s="29" t="s">
        <v>11</v>
      </c>
      <c r="D178" s="19" t="s">
        <v>556</v>
      </c>
      <c r="E178" s="26">
        <v>43788</v>
      </c>
      <c r="F178" s="27">
        <v>43789</v>
      </c>
    </row>
    <row r="179" spans="2:6" x14ac:dyDescent="0.25">
      <c r="B179" s="28" t="s">
        <v>9</v>
      </c>
      <c r="C179" s="29" t="s">
        <v>11</v>
      </c>
      <c r="D179" s="19" t="s">
        <v>557</v>
      </c>
      <c r="E179" s="26">
        <v>43788</v>
      </c>
      <c r="F179" s="27">
        <v>43791</v>
      </c>
    </row>
    <row r="180" spans="2:6" x14ac:dyDescent="0.25">
      <c r="B180" s="28" t="s">
        <v>9</v>
      </c>
      <c r="C180" s="29" t="s">
        <v>11</v>
      </c>
      <c r="D180" s="19" t="s">
        <v>558</v>
      </c>
      <c r="E180" s="26">
        <v>43788</v>
      </c>
      <c r="F180" s="27">
        <v>43789</v>
      </c>
    </row>
    <row r="181" spans="2:6" x14ac:dyDescent="0.25">
      <c r="B181" s="28" t="s">
        <v>740</v>
      </c>
      <c r="C181" s="29" t="s">
        <v>40</v>
      </c>
      <c r="D181" s="19" t="s">
        <v>559</v>
      </c>
      <c r="E181" s="26">
        <v>43782</v>
      </c>
      <c r="F181" s="27">
        <v>43784</v>
      </c>
    </row>
    <row r="182" spans="2:6" x14ac:dyDescent="0.25">
      <c r="B182" s="28" t="s">
        <v>740</v>
      </c>
      <c r="C182" s="29" t="s">
        <v>40</v>
      </c>
      <c r="D182" s="19" t="s">
        <v>560</v>
      </c>
      <c r="E182" s="26">
        <v>43782</v>
      </c>
      <c r="F182" s="27">
        <v>43784</v>
      </c>
    </row>
    <row r="183" spans="2:6" x14ac:dyDescent="0.25">
      <c r="B183" s="28" t="s">
        <v>740</v>
      </c>
      <c r="C183" s="29" t="s">
        <v>40</v>
      </c>
      <c r="D183" s="19" t="s">
        <v>561</v>
      </c>
      <c r="E183" s="26">
        <v>43782</v>
      </c>
      <c r="F183" s="27">
        <v>43784</v>
      </c>
    </row>
    <row r="184" spans="2:6" x14ac:dyDescent="0.25">
      <c r="B184" s="28" t="s">
        <v>740</v>
      </c>
      <c r="C184" s="29" t="s">
        <v>40</v>
      </c>
      <c r="D184" s="19" t="s">
        <v>562</v>
      </c>
      <c r="E184" s="26">
        <v>43782</v>
      </c>
      <c r="F184" s="27">
        <v>43784</v>
      </c>
    </row>
    <row r="185" spans="2:6" x14ac:dyDescent="0.25">
      <c r="B185" s="28" t="s">
        <v>9</v>
      </c>
      <c r="C185" s="29" t="s">
        <v>11</v>
      </c>
      <c r="D185" s="19" t="s">
        <v>563</v>
      </c>
      <c r="E185" s="26">
        <v>43789</v>
      </c>
      <c r="F185" s="27">
        <v>43790</v>
      </c>
    </row>
    <row r="186" spans="2:6" x14ac:dyDescent="0.25">
      <c r="B186" s="28" t="s">
        <v>740</v>
      </c>
      <c r="C186" s="29" t="s">
        <v>40</v>
      </c>
      <c r="D186" s="19" t="s">
        <v>564</v>
      </c>
      <c r="E186" s="26">
        <v>43783</v>
      </c>
      <c r="F186" s="27">
        <v>43788</v>
      </c>
    </row>
    <row r="187" spans="2:6" x14ac:dyDescent="0.25">
      <c r="B187" s="28" t="s">
        <v>740</v>
      </c>
      <c r="C187" s="29" t="s">
        <v>40</v>
      </c>
      <c r="D187" s="19" t="s">
        <v>565</v>
      </c>
      <c r="E187" s="26">
        <v>43783</v>
      </c>
      <c r="F187" s="27">
        <v>43787</v>
      </c>
    </row>
    <row r="188" spans="2:6" x14ac:dyDescent="0.25">
      <c r="B188" s="28" t="s">
        <v>740</v>
      </c>
      <c r="C188" s="29" t="s">
        <v>40</v>
      </c>
      <c r="D188" s="19" t="s">
        <v>566</v>
      </c>
      <c r="E188" s="26">
        <v>43783</v>
      </c>
      <c r="F188" s="27">
        <v>43789</v>
      </c>
    </row>
    <row r="189" spans="2:6" x14ac:dyDescent="0.25">
      <c r="B189" s="28" t="s">
        <v>9</v>
      </c>
      <c r="C189" s="29" t="s">
        <v>11</v>
      </c>
      <c r="D189" s="19" t="s">
        <v>567</v>
      </c>
      <c r="E189" s="26">
        <v>43789</v>
      </c>
      <c r="F189" s="27">
        <v>43790</v>
      </c>
    </row>
    <row r="190" spans="2:6" x14ac:dyDescent="0.25">
      <c r="B190" s="28" t="s">
        <v>9</v>
      </c>
      <c r="C190" s="29" t="s">
        <v>358</v>
      </c>
      <c r="D190" s="19" t="s">
        <v>568</v>
      </c>
      <c r="E190" s="26">
        <v>43784</v>
      </c>
      <c r="F190" s="27">
        <v>43788</v>
      </c>
    </row>
    <row r="191" spans="2:6" x14ac:dyDescent="0.25">
      <c r="B191" s="28" t="s">
        <v>9</v>
      </c>
      <c r="C191" s="29" t="s">
        <v>11</v>
      </c>
      <c r="D191" s="19" t="s">
        <v>569</v>
      </c>
      <c r="E191" s="26">
        <v>43789</v>
      </c>
      <c r="F191" s="27">
        <v>43791</v>
      </c>
    </row>
    <row r="192" spans="2:6" x14ac:dyDescent="0.25">
      <c r="B192" s="28" t="s">
        <v>9</v>
      </c>
      <c r="C192" s="29" t="s">
        <v>11</v>
      </c>
      <c r="D192" s="19" t="s">
        <v>570</v>
      </c>
      <c r="E192" s="26">
        <v>43789</v>
      </c>
      <c r="F192" s="27">
        <v>43795</v>
      </c>
    </row>
    <row r="193" spans="2:6" x14ac:dyDescent="0.25">
      <c r="B193" s="28" t="s">
        <v>9</v>
      </c>
      <c r="C193" s="29" t="s">
        <v>11</v>
      </c>
      <c r="D193" s="19" t="s">
        <v>571</v>
      </c>
      <c r="E193" s="26">
        <v>43789</v>
      </c>
      <c r="F193" s="27">
        <v>43792</v>
      </c>
    </row>
    <row r="194" spans="2:6" x14ac:dyDescent="0.25">
      <c r="B194" s="28" t="s">
        <v>9</v>
      </c>
      <c r="C194" s="29" t="s">
        <v>11</v>
      </c>
      <c r="D194" s="19" t="s">
        <v>572</v>
      </c>
      <c r="E194" s="26">
        <v>43795</v>
      </c>
      <c r="F194" s="27">
        <v>43797</v>
      </c>
    </row>
    <row r="195" spans="2:6" x14ac:dyDescent="0.25">
      <c r="B195" s="28" t="s">
        <v>740</v>
      </c>
      <c r="C195" s="29" t="s">
        <v>40</v>
      </c>
      <c r="D195" s="19" t="s">
        <v>573</v>
      </c>
      <c r="E195" s="26">
        <v>43791</v>
      </c>
      <c r="F195" s="27">
        <v>43792</v>
      </c>
    </row>
    <row r="196" spans="2:6" x14ac:dyDescent="0.25">
      <c r="B196" s="28" t="s">
        <v>9</v>
      </c>
      <c r="C196" s="29" t="s">
        <v>11</v>
      </c>
      <c r="D196" s="19" t="s">
        <v>574</v>
      </c>
      <c r="E196" s="26">
        <v>43794</v>
      </c>
      <c r="F196" s="27">
        <v>43797</v>
      </c>
    </row>
    <row r="197" spans="2:6" x14ac:dyDescent="0.25">
      <c r="B197" s="28" t="s">
        <v>740</v>
      </c>
      <c r="C197" s="29" t="s">
        <v>40</v>
      </c>
      <c r="D197" s="19" t="s">
        <v>575</v>
      </c>
      <c r="E197" s="26">
        <v>43789</v>
      </c>
      <c r="F197" s="27">
        <v>43793</v>
      </c>
    </row>
    <row r="198" spans="2:6" x14ac:dyDescent="0.25">
      <c r="B198" s="28" t="s">
        <v>9</v>
      </c>
      <c r="C198" s="29" t="s">
        <v>11</v>
      </c>
      <c r="D198" s="19" t="s">
        <v>576</v>
      </c>
      <c r="E198" s="26">
        <v>43795</v>
      </c>
      <c r="F198" s="27">
        <v>43797</v>
      </c>
    </row>
    <row r="199" spans="2:6" x14ac:dyDescent="0.25">
      <c r="B199" s="28" t="s">
        <v>9</v>
      </c>
      <c r="C199" s="29" t="s">
        <v>11</v>
      </c>
      <c r="D199" s="19" t="s">
        <v>577</v>
      </c>
      <c r="E199" s="26">
        <v>43788</v>
      </c>
      <c r="F199" s="27">
        <v>43794</v>
      </c>
    </row>
    <row r="200" spans="2:6" x14ac:dyDescent="0.25">
      <c r="B200" s="28" t="s">
        <v>740</v>
      </c>
      <c r="C200" s="29" t="s">
        <v>40</v>
      </c>
      <c r="D200" s="19" t="s">
        <v>578</v>
      </c>
      <c r="E200" s="26">
        <v>43788</v>
      </c>
      <c r="F200" s="27">
        <v>43794</v>
      </c>
    </row>
    <row r="201" spans="2:6" x14ac:dyDescent="0.25">
      <c r="B201" s="28" t="s">
        <v>741</v>
      </c>
      <c r="C201" s="29" t="s">
        <v>35</v>
      </c>
      <c r="D201" s="19" t="s">
        <v>579</v>
      </c>
      <c r="E201" s="26">
        <v>43795</v>
      </c>
      <c r="F201" s="27">
        <v>43796</v>
      </c>
    </row>
    <row r="202" spans="2:6" x14ac:dyDescent="0.25">
      <c r="B202" s="28" t="s">
        <v>9</v>
      </c>
      <c r="C202" s="29" t="s">
        <v>11</v>
      </c>
      <c r="D202" s="19" t="s">
        <v>580</v>
      </c>
      <c r="E202" s="26">
        <v>43796</v>
      </c>
      <c r="F202" s="27">
        <v>43796</v>
      </c>
    </row>
    <row r="203" spans="2:6" x14ac:dyDescent="0.25">
      <c r="B203" s="28" t="s">
        <v>9</v>
      </c>
      <c r="C203" s="29" t="s">
        <v>11</v>
      </c>
      <c r="D203" s="19" t="s">
        <v>581</v>
      </c>
      <c r="E203" s="26">
        <v>43796</v>
      </c>
      <c r="F203" s="27">
        <v>43797</v>
      </c>
    </row>
    <row r="204" spans="2:6" x14ac:dyDescent="0.25">
      <c r="B204" s="28" t="s">
        <v>740</v>
      </c>
      <c r="C204" s="29" t="s">
        <v>40</v>
      </c>
      <c r="D204" s="19" t="s">
        <v>582</v>
      </c>
      <c r="E204" s="26">
        <v>43784</v>
      </c>
      <c r="F204" s="27">
        <v>43789</v>
      </c>
    </row>
    <row r="205" spans="2:6" x14ac:dyDescent="0.25">
      <c r="B205" s="28" t="s">
        <v>9</v>
      </c>
      <c r="C205" s="29" t="s">
        <v>42</v>
      </c>
      <c r="D205" s="19" t="s">
        <v>583</v>
      </c>
      <c r="E205" s="26">
        <v>43787</v>
      </c>
      <c r="F205" s="27">
        <v>43788</v>
      </c>
    </row>
    <row r="206" spans="2:6" x14ac:dyDescent="0.25">
      <c r="B206" s="28" t="s">
        <v>742</v>
      </c>
      <c r="C206" s="29" t="s">
        <v>758</v>
      </c>
      <c r="D206" s="19" t="s">
        <v>584</v>
      </c>
      <c r="E206" s="26">
        <v>43795</v>
      </c>
      <c r="F206" s="27">
        <v>43795</v>
      </c>
    </row>
    <row r="207" spans="2:6" x14ac:dyDescent="0.25">
      <c r="B207" s="28" t="s">
        <v>740</v>
      </c>
      <c r="C207" s="29" t="s">
        <v>40</v>
      </c>
      <c r="D207" s="19" t="s">
        <v>585</v>
      </c>
      <c r="E207" s="26">
        <v>43796</v>
      </c>
      <c r="F207" s="27">
        <v>43797</v>
      </c>
    </row>
    <row r="208" spans="2:6" x14ac:dyDescent="0.25">
      <c r="B208" s="28" t="s">
        <v>9</v>
      </c>
      <c r="C208" s="29" t="s">
        <v>11</v>
      </c>
      <c r="D208" s="19" t="s">
        <v>586</v>
      </c>
      <c r="E208" s="26">
        <v>43788</v>
      </c>
      <c r="F208" s="27">
        <v>43794</v>
      </c>
    </row>
    <row r="209" spans="2:6" x14ac:dyDescent="0.25">
      <c r="B209" s="28" t="s">
        <v>9</v>
      </c>
      <c r="C209" s="29" t="s">
        <v>11</v>
      </c>
      <c r="D209" s="19" t="s">
        <v>587</v>
      </c>
      <c r="E209" s="26">
        <v>43788</v>
      </c>
      <c r="F209" s="27">
        <v>43789</v>
      </c>
    </row>
    <row r="210" spans="2:6" x14ac:dyDescent="0.25">
      <c r="B210" s="28" t="s">
        <v>741</v>
      </c>
      <c r="C210" s="29" t="s">
        <v>35</v>
      </c>
      <c r="D210" s="19" t="s">
        <v>588</v>
      </c>
      <c r="E210" s="26">
        <v>43795</v>
      </c>
      <c r="F210" s="27">
        <v>43796</v>
      </c>
    </row>
    <row r="211" spans="2:6" x14ac:dyDescent="0.25">
      <c r="B211" s="28" t="s">
        <v>9</v>
      </c>
      <c r="C211" s="29" t="s">
        <v>11</v>
      </c>
      <c r="D211" s="19" t="s">
        <v>589</v>
      </c>
      <c r="E211" s="26">
        <v>43796</v>
      </c>
      <c r="F211" s="27">
        <v>43797</v>
      </c>
    </row>
    <row r="212" spans="2:6" x14ac:dyDescent="0.25">
      <c r="B212" s="28" t="s">
        <v>9</v>
      </c>
      <c r="C212" s="29" t="s">
        <v>11</v>
      </c>
      <c r="D212" s="19" t="s">
        <v>590</v>
      </c>
      <c r="E212" s="26">
        <v>43797</v>
      </c>
      <c r="F212" s="27">
        <v>43798</v>
      </c>
    </row>
    <row r="213" spans="2:6" x14ac:dyDescent="0.25">
      <c r="B213" s="28" t="s">
        <v>9</v>
      </c>
      <c r="C213" s="29" t="s">
        <v>11</v>
      </c>
      <c r="D213" s="19" t="s">
        <v>591</v>
      </c>
      <c r="E213" s="26">
        <v>43789</v>
      </c>
      <c r="F213" s="27">
        <v>43795</v>
      </c>
    </row>
    <row r="214" spans="2:6" x14ac:dyDescent="0.25">
      <c r="B214" s="28" t="s">
        <v>9</v>
      </c>
      <c r="C214" s="29" t="s">
        <v>11</v>
      </c>
      <c r="D214" s="19" t="s">
        <v>592</v>
      </c>
      <c r="E214" s="26">
        <v>43790</v>
      </c>
      <c r="F214" s="27">
        <v>43795</v>
      </c>
    </row>
    <row r="215" spans="2:6" x14ac:dyDescent="0.25">
      <c r="B215" s="28" t="s">
        <v>9</v>
      </c>
      <c r="C215" s="29" t="s">
        <v>11</v>
      </c>
      <c r="D215" s="19" t="s">
        <v>593</v>
      </c>
      <c r="E215" s="26">
        <v>43798</v>
      </c>
      <c r="F215" s="27">
        <v>43798</v>
      </c>
    </row>
    <row r="216" spans="2:6" x14ac:dyDescent="0.25">
      <c r="B216" s="28" t="s">
        <v>9</v>
      </c>
      <c r="C216" s="29" t="s">
        <v>11</v>
      </c>
      <c r="D216" s="19" t="s">
        <v>594</v>
      </c>
      <c r="E216" s="26">
        <v>43798</v>
      </c>
      <c r="F216" s="27">
        <v>43798</v>
      </c>
    </row>
    <row r="217" spans="2:6" x14ac:dyDescent="0.25">
      <c r="B217" s="28" t="s">
        <v>9</v>
      </c>
      <c r="C217" s="29" t="s">
        <v>11</v>
      </c>
      <c r="D217" s="19" t="s">
        <v>595</v>
      </c>
      <c r="E217" s="26">
        <v>43770</v>
      </c>
      <c r="F217" s="27">
        <v>43775</v>
      </c>
    </row>
    <row r="218" spans="2:6" x14ac:dyDescent="0.25">
      <c r="B218" s="28" t="s">
        <v>9</v>
      </c>
      <c r="C218" s="29" t="s">
        <v>11</v>
      </c>
      <c r="D218" s="19" t="s">
        <v>596</v>
      </c>
      <c r="E218" s="26">
        <v>43770</v>
      </c>
      <c r="F218" s="27">
        <v>43775</v>
      </c>
    </row>
    <row r="219" spans="2:6" x14ac:dyDescent="0.25">
      <c r="B219" s="28" t="s">
        <v>9</v>
      </c>
      <c r="C219" s="29" t="s">
        <v>11</v>
      </c>
      <c r="D219" s="19" t="s">
        <v>597</v>
      </c>
      <c r="E219" s="26">
        <v>43770</v>
      </c>
      <c r="F219" s="27">
        <v>43774</v>
      </c>
    </row>
    <row r="220" spans="2:6" x14ac:dyDescent="0.25">
      <c r="B220" s="28" t="s">
        <v>9</v>
      </c>
      <c r="C220" s="29" t="s">
        <v>11</v>
      </c>
      <c r="D220" s="19" t="s">
        <v>598</v>
      </c>
      <c r="E220" s="26">
        <v>43770</v>
      </c>
      <c r="F220" s="27">
        <v>43775</v>
      </c>
    </row>
    <row r="221" spans="2:6" x14ac:dyDescent="0.25">
      <c r="B221" s="28" t="s">
        <v>9</v>
      </c>
      <c r="C221" s="29" t="s">
        <v>11</v>
      </c>
      <c r="D221" s="19" t="s">
        <v>599</v>
      </c>
      <c r="E221" s="26">
        <v>43781</v>
      </c>
      <c r="F221" s="27">
        <v>43787</v>
      </c>
    </row>
    <row r="222" spans="2:6" x14ac:dyDescent="0.25">
      <c r="B222" s="28" t="s">
        <v>740</v>
      </c>
      <c r="C222" s="29" t="s">
        <v>40</v>
      </c>
      <c r="D222" s="19" t="s">
        <v>600</v>
      </c>
      <c r="E222" s="26">
        <v>43782</v>
      </c>
      <c r="F222" s="27">
        <v>43787</v>
      </c>
    </row>
    <row r="223" spans="2:6" x14ac:dyDescent="0.25">
      <c r="B223" s="28" t="s">
        <v>9</v>
      </c>
      <c r="C223" s="29" t="s">
        <v>11</v>
      </c>
      <c r="D223" s="19" t="s">
        <v>601</v>
      </c>
      <c r="E223" s="26">
        <v>43774</v>
      </c>
      <c r="F223" s="27">
        <v>43776</v>
      </c>
    </row>
    <row r="224" spans="2:6" x14ac:dyDescent="0.25">
      <c r="B224" s="28" t="s">
        <v>9</v>
      </c>
      <c r="C224" s="29" t="s">
        <v>11</v>
      </c>
      <c r="D224" s="19" t="s">
        <v>602</v>
      </c>
      <c r="E224" s="26">
        <v>43794</v>
      </c>
      <c r="F224" s="27">
        <v>43797</v>
      </c>
    </row>
    <row r="225" spans="2:6" x14ac:dyDescent="0.25">
      <c r="B225" s="28" t="s">
        <v>9</v>
      </c>
      <c r="C225" s="29" t="s">
        <v>11</v>
      </c>
      <c r="D225" s="19" t="s">
        <v>603</v>
      </c>
      <c r="E225" s="26">
        <v>43775</v>
      </c>
      <c r="F225" s="27">
        <v>43775</v>
      </c>
    </row>
    <row r="226" spans="2:6" x14ac:dyDescent="0.25">
      <c r="B226" s="28" t="s">
        <v>9</v>
      </c>
      <c r="C226" s="29" t="s">
        <v>11</v>
      </c>
      <c r="D226" s="19" t="s">
        <v>604</v>
      </c>
      <c r="E226" s="26">
        <v>43794</v>
      </c>
      <c r="F226" s="27">
        <v>43796</v>
      </c>
    </row>
    <row r="227" spans="2:6" x14ac:dyDescent="0.25">
      <c r="B227" s="28" t="s">
        <v>9</v>
      </c>
      <c r="C227" s="29" t="s">
        <v>11</v>
      </c>
      <c r="D227" s="19" t="s">
        <v>605</v>
      </c>
      <c r="E227" s="26">
        <v>43770</v>
      </c>
      <c r="F227" s="27">
        <v>43770</v>
      </c>
    </row>
    <row r="228" spans="2:6" x14ac:dyDescent="0.25">
      <c r="B228" s="28" t="s">
        <v>9</v>
      </c>
      <c r="C228" s="29" t="s">
        <v>11</v>
      </c>
      <c r="D228" s="19" t="s">
        <v>606</v>
      </c>
      <c r="E228" s="26">
        <v>43770</v>
      </c>
      <c r="F228" s="27">
        <v>43776</v>
      </c>
    </row>
    <row r="229" spans="2:6" x14ac:dyDescent="0.25">
      <c r="B229" s="28" t="s">
        <v>741</v>
      </c>
      <c r="C229" s="29" t="s">
        <v>35</v>
      </c>
      <c r="D229" s="19" t="s">
        <v>607</v>
      </c>
      <c r="E229" s="26">
        <v>43795</v>
      </c>
      <c r="F229" s="27">
        <v>43796</v>
      </c>
    </row>
    <row r="230" spans="2:6" x14ac:dyDescent="0.25">
      <c r="B230" s="28" t="s">
        <v>741</v>
      </c>
      <c r="C230" s="29" t="s">
        <v>35</v>
      </c>
      <c r="D230" s="19" t="s">
        <v>608</v>
      </c>
      <c r="E230" s="26">
        <v>43795</v>
      </c>
      <c r="F230" s="27">
        <v>43796</v>
      </c>
    </row>
    <row r="231" spans="2:6" x14ac:dyDescent="0.25">
      <c r="B231" s="28" t="s">
        <v>9</v>
      </c>
      <c r="C231" s="29" t="s">
        <v>11</v>
      </c>
      <c r="D231" s="19" t="s">
        <v>609</v>
      </c>
      <c r="E231" s="26">
        <v>43770</v>
      </c>
      <c r="F231" s="27">
        <v>43774</v>
      </c>
    </row>
    <row r="232" spans="2:6" x14ac:dyDescent="0.25">
      <c r="B232" s="28" t="s">
        <v>9</v>
      </c>
      <c r="C232" s="29" t="s">
        <v>357</v>
      </c>
      <c r="D232" s="19" t="s">
        <v>610</v>
      </c>
      <c r="E232" s="26">
        <v>43770</v>
      </c>
      <c r="F232" s="27">
        <v>43794</v>
      </c>
    </row>
    <row r="233" spans="2:6" x14ac:dyDescent="0.25">
      <c r="B233" s="28" t="s">
        <v>742</v>
      </c>
      <c r="C233" s="29" t="s">
        <v>758</v>
      </c>
      <c r="D233" s="19" t="s">
        <v>611</v>
      </c>
      <c r="E233" s="26">
        <v>43774</v>
      </c>
      <c r="F233" s="27">
        <v>43775</v>
      </c>
    </row>
    <row r="234" spans="2:6" x14ac:dyDescent="0.25">
      <c r="B234" s="28" t="s">
        <v>9</v>
      </c>
      <c r="C234" s="29" t="s">
        <v>11</v>
      </c>
      <c r="D234" s="19" t="s">
        <v>612</v>
      </c>
      <c r="E234" s="26">
        <v>43774</v>
      </c>
      <c r="F234" s="27">
        <v>43775</v>
      </c>
    </row>
    <row r="235" spans="2:6" x14ac:dyDescent="0.25">
      <c r="B235" s="28" t="s">
        <v>9</v>
      </c>
      <c r="C235" s="29" t="s">
        <v>11</v>
      </c>
      <c r="D235" s="19" t="s">
        <v>613</v>
      </c>
      <c r="E235" s="26">
        <v>43796</v>
      </c>
      <c r="F235" s="27">
        <v>43797</v>
      </c>
    </row>
    <row r="236" spans="2:6" x14ac:dyDescent="0.25">
      <c r="B236" s="28" t="s">
        <v>9</v>
      </c>
      <c r="C236" s="29" t="s">
        <v>11</v>
      </c>
      <c r="D236" s="19" t="s">
        <v>614</v>
      </c>
      <c r="E236" s="26">
        <v>43795</v>
      </c>
      <c r="F236" s="27">
        <v>43796</v>
      </c>
    </row>
    <row r="237" spans="2:6" x14ac:dyDescent="0.25">
      <c r="B237" s="28" t="s">
        <v>9</v>
      </c>
      <c r="C237" s="29" t="s">
        <v>11</v>
      </c>
      <c r="D237" s="19" t="s">
        <v>615</v>
      </c>
      <c r="E237" s="26">
        <v>43795</v>
      </c>
      <c r="F237" s="27">
        <v>43797</v>
      </c>
    </row>
    <row r="238" spans="2:6" x14ac:dyDescent="0.25">
      <c r="B238" s="28" t="s">
        <v>742</v>
      </c>
      <c r="C238" s="29" t="s">
        <v>742</v>
      </c>
      <c r="D238" s="19" t="s">
        <v>616</v>
      </c>
      <c r="E238" s="26">
        <v>43774</v>
      </c>
      <c r="F238" s="27">
        <v>43775</v>
      </c>
    </row>
    <row r="239" spans="2:6" x14ac:dyDescent="0.25">
      <c r="B239" s="28" t="s">
        <v>9</v>
      </c>
      <c r="C239" s="29" t="s">
        <v>11</v>
      </c>
      <c r="D239" s="19" t="s">
        <v>617</v>
      </c>
      <c r="E239" s="26">
        <v>43775</v>
      </c>
      <c r="F239" s="27">
        <v>43777</v>
      </c>
    </row>
    <row r="240" spans="2:6" x14ac:dyDescent="0.25">
      <c r="B240" s="28" t="s">
        <v>9</v>
      </c>
      <c r="C240" s="29" t="s">
        <v>11</v>
      </c>
      <c r="D240" s="19" t="s">
        <v>618</v>
      </c>
      <c r="E240" s="26">
        <v>43775</v>
      </c>
      <c r="F240" s="27">
        <v>43777</v>
      </c>
    </row>
    <row r="241" spans="2:6" x14ac:dyDescent="0.25">
      <c r="B241" s="28" t="s">
        <v>9</v>
      </c>
      <c r="C241" s="29" t="s">
        <v>11</v>
      </c>
      <c r="D241" s="19" t="s">
        <v>619</v>
      </c>
      <c r="E241" s="26">
        <v>43775</v>
      </c>
      <c r="F241" s="27">
        <v>43781</v>
      </c>
    </row>
    <row r="242" spans="2:6" x14ac:dyDescent="0.25">
      <c r="B242" s="28" t="s">
        <v>9</v>
      </c>
      <c r="C242" s="29" t="s">
        <v>11</v>
      </c>
      <c r="D242" s="19" t="s">
        <v>620</v>
      </c>
      <c r="E242" s="26">
        <v>43776</v>
      </c>
      <c r="F242" s="27">
        <v>43776</v>
      </c>
    </row>
    <row r="243" spans="2:6" x14ac:dyDescent="0.25">
      <c r="B243" s="28" t="s">
        <v>9</v>
      </c>
      <c r="C243" s="29" t="s">
        <v>31</v>
      </c>
      <c r="D243" s="19" t="s">
        <v>621</v>
      </c>
      <c r="E243" s="26">
        <v>43783</v>
      </c>
      <c r="F243" s="27">
        <v>43784</v>
      </c>
    </row>
    <row r="244" spans="2:6" x14ac:dyDescent="0.25">
      <c r="B244" s="28" t="s">
        <v>9</v>
      </c>
      <c r="C244" s="29" t="s">
        <v>42</v>
      </c>
      <c r="D244" s="19" t="s">
        <v>428</v>
      </c>
      <c r="E244" s="26">
        <v>43775</v>
      </c>
      <c r="F244" s="27">
        <v>43775</v>
      </c>
    </row>
    <row r="245" spans="2:6" x14ac:dyDescent="0.25">
      <c r="B245" s="28" t="s">
        <v>741</v>
      </c>
      <c r="C245" s="29" t="s">
        <v>35</v>
      </c>
      <c r="D245" s="19" t="s">
        <v>622</v>
      </c>
      <c r="E245" s="26">
        <v>43776</v>
      </c>
      <c r="F245" s="27">
        <v>43776</v>
      </c>
    </row>
    <row r="246" spans="2:6" x14ac:dyDescent="0.25">
      <c r="B246" s="28" t="s">
        <v>9</v>
      </c>
      <c r="C246" s="29" t="s">
        <v>11</v>
      </c>
      <c r="D246" s="19" t="s">
        <v>623</v>
      </c>
      <c r="E246" s="26">
        <v>43783</v>
      </c>
      <c r="F246" s="27">
        <v>43788</v>
      </c>
    </row>
    <row r="247" spans="2:6" x14ac:dyDescent="0.25">
      <c r="B247" s="28" t="s">
        <v>9</v>
      </c>
      <c r="C247" s="29" t="s">
        <v>11</v>
      </c>
      <c r="D247" s="19" t="s">
        <v>624</v>
      </c>
      <c r="E247" s="26">
        <v>43776</v>
      </c>
      <c r="F247" s="27">
        <v>43776</v>
      </c>
    </row>
    <row r="248" spans="2:6" x14ac:dyDescent="0.25">
      <c r="B248" s="28" t="s">
        <v>741</v>
      </c>
      <c r="C248" s="29" t="s">
        <v>755</v>
      </c>
      <c r="D248" s="19" t="s">
        <v>625</v>
      </c>
      <c r="E248" s="26">
        <v>43776</v>
      </c>
      <c r="F248" s="27">
        <v>43790</v>
      </c>
    </row>
    <row r="249" spans="2:6" x14ac:dyDescent="0.25">
      <c r="B249" s="28" t="s">
        <v>741</v>
      </c>
      <c r="C249" s="29" t="s">
        <v>35</v>
      </c>
      <c r="D249" s="19" t="s">
        <v>626</v>
      </c>
      <c r="E249" s="26">
        <v>43782</v>
      </c>
      <c r="F249" s="27">
        <v>43783</v>
      </c>
    </row>
    <row r="250" spans="2:6" x14ac:dyDescent="0.25">
      <c r="B250" s="28" t="s">
        <v>741</v>
      </c>
      <c r="C250" s="29" t="s">
        <v>35</v>
      </c>
      <c r="D250" s="19" t="s">
        <v>627</v>
      </c>
      <c r="E250" s="26">
        <v>43782</v>
      </c>
      <c r="F250" s="27">
        <v>43783</v>
      </c>
    </row>
    <row r="251" spans="2:6" x14ac:dyDescent="0.25">
      <c r="B251" s="28" t="s">
        <v>741</v>
      </c>
      <c r="C251" s="29" t="s">
        <v>35</v>
      </c>
      <c r="D251" s="19" t="s">
        <v>628</v>
      </c>
      <c r="E251" s="26">
        <v>43782</v>
      </c>
      <c r="F251" s="27">
        <v>43783</v>
      </c>
    </row>
    <row r="252" spans="2:6" x14ac:dyDescent="0.25">
      <c r="B252" s="28" t="s">
        <v>741</v>
      </c>
      <c r="C252" s="29" t="s">
        <v>35</v>
      </c>
      <c r="D252" s="19" t="s">
        <v>629</v>
      </c>
      <c r="E252" s="26">
        <v>43782</v>
      </c>
      <c r="F252" s="27">
        <v>43783</v>
      </c>
    </row>
    <row r="253" spans="2:6" x14ac:dyDescent="0.25">
      <c r="B253" s="28" t="s">
        <v>9</v>
      </c>
      <c r="C253" s="29" t="s">
        <v>11</v>
      </c>
      <c r="D253" s="19" t="s">
        <v>630</v>
      </c>
      <c r="E253" s="26">
        <v>43783</v>
      </c>
      <c r="F253" s="27">
        <v>43788</v>
      </c>
    </row>
    <row r="254" spans="2:6" x14ac:dyDescent="0.25">
      <c r="B254" s="28" t="s">
        <v>9</v>
      </c>
      <c r="C254" s="29" t="s">
        <v>11</v>
      </c>
      <c r="D254" s="19" t="s">
        <v>631</v>
      </c>
      <c r="E254" s="26">
        <v>43777</v>
      </c>
      <c r="F254" s="27">
        <v>43783</v>
      </c>
    </row>
    <row r="255" spans="2:6" x14ac:dyDescent="0.25">
      <c r="B255" s="28" t="s">
        <v>740</v>
      </c>
      <c r="C255" s="29" t="s">
        <v>750</v>
      </c>
      <c r="D255" s="19" t="s">
        <v>632</v>
      </c>
      <c r="E255" s="26">
        <v>43775</v>
      </c>
      <c r="F255" s="27">
        <v>43781</v>
      </c>
    </row>
    <row r="256" spans="2:6" x14ac:dyDescent="0.25">
      <c r="B256" s="28" t="s">
        <v>9</v>
      </c>
      <c r="C256" s="29" t="s">
        <v>11</v>
      </c>
      <c r="D256" s="19" t="s">
        <v>633</v>
      </c>
      <c r="E256" s="26">
        <v>43775</v>
      </c>
      <c r="F256" s="27">
        <v>43776</v>
      </c>
    </row>
    <row r="257" spans="2:6" x14ac:dyDescent="0.25">
      <c r="B257" s="28" t="s">
        <v>741</v>
      </c>
      <c r="C257" s="29" t="s">
        <v>759</v>
      </c>
      <c r="D257" s="19" t="s">
        <v>634</v>
      </c>
      <c r="E257" s="26">
        <v>43775</v>
      </c>
      <c r="F257" s="27">
        <v>43797</v>
      </c>
    </row>
    <row r="258" spans="2:6" x14ac:dyDescent="0.25">
      <c r="B258" s="28" t="s">
        <v>9</v>
      </c>
      <c r="C258" s="29" t="s">
        <v>745</v>
      </c>
      <c r="D258" s="19" t="s">
        <v>635</v>
      </c>
      <c r="E258" s="26">
        <v>43777</v>
      </c>
      <c r="F258" s="27">
        <v>43782</v>
      </c>
    </row>
    <row r="259" spans="2:6" x14ac:dyDescent="0.25">
      <c r="B259" s="28" t="s">
        <v>9</v>
      </c>
      <c r="C259" s="29" t="s">
        <v>11</v>
      </c>
      <c r="D259" s="19" t="s">
        <v>636</v>
      </c>
      <c r="E259" s="26">
        <v>43777</v>
      </c>
      <c r="F259" s="27">
        <v>43782</v>
      </c>
    </row>
    <row r="260" spans="2:6" x14ac:dyDescent="0.25">
      <c r="B260" s="28" t="s">
        <v>9</v>
      </c>
      <c r="C260" s="29" t="s">
        <v>11</v>
      </c>
      <c r="D260" s="19" t="s">
        <v>637</v>
      </c>
      <c r="E260" s="26">
        <v>43787</v>
      </c>
      <c r="F260" s="27">
        <v>43789</v>
      </c>
    </row>
    <row r="261" spans="2:6" x14ac:dyDescent="0.25">
      <c r="B261" s="28" t="s">
        <v>9</v>
      </c>
      <c r="C261" s="29" t="s">
        <v>11</v>
      </c>
      <c r="D261" s="19" t="s">
        <v>638</v>
      </c>
      <c r="E261" s="26">
        <v>43788</v>
      </c>
      <c r="F261" s="27">
        <v>43797</v>
      </c>
    </row>
    <row r="262" spans="2:6" x14ac:dyDescent="0.25">
      <c r="B262" s="28" t="s">
        <v>9</v>
      </c>
      <c r="C262" s="29" t="s">
        <v>11</v>
      </c>
      <c r="D262" s="19" t="s">
        <v>639</v>
      </c>
      <c r="E262" s="26">
        <v>43788</v>
      </c>
      <c r="F262" s="27">
        <v>43791</v>
      </c>
    </row>
    <row r="263" spans="2:6" x14ac:dyDescent="0.25">
      <c r="B263" s="28" t="s">
        <v>740</v>
      </c>
      <c r="C263" s="29" t="s">
        <v>40</v>
      </c>
      <c r="D263" s="19" t="s">
        <v>640</v>
      </c>
      <c r="E263" s="26">
        <v>43788</v>
      </c>
      <c r="F263" s="27">
        <v>43795</v>
      </c>
    </row>
    <row r="264" spans="2:6" x14ac:dyDescent="0.25">
      <c r="B264" s="28" t="s">
        <v>9</v>
      </c>
      <c r="C264" s="29" t="s">
        <v>11</v>
      </c>
      <c r="D264" s="19" t="s">
        <v>641</v>
      </c>
      <c r="E264" s="26">
        <v>43788</v>
      </c>
      <c r="F264" s="27">
        <v>43791</v>
      </c>
    </row>
    <row r="265" spans="2:6" x14ac:dyDescent="0.25">
      <c r="B265" s="28" t="s">
        <v>9</v>
      </c>
      <c r="C265" s="29" t="s">
        <v>11</v>
      </c>
      <c r="D265" s="19" t="s">
        <v>642</v>
      </c>
      <c r="E265" s="26">
        <v>43795</v>
      </c>
      <c r="F265" s="27">
        <v>43796</v>
      </c>
    </row>
    <row r="266" spans="2:6" x14ac:dyDescent="0.25">
      <c r="B266" s="28" t="s">
        <v>740</v>
      </c>
      <c r="C266" s="29" t="s">
        <v>40</v>
      </c>
      <c r="D266" s="19" t="s">
        <v>643</v>
      </c>
      <c r="E266" s="26">
        <v>43789</v>
      </c>
      <c r="F266" s="27">
        <v>43794</v>
      </c>
    </row>
    <row r="267" spans="2:6" x14ac:dyDescent="0.25">
      <c r="B267" s="28" t="s">
        <v>9</v>
      </c>
      <c r="C267" s="29" t="s">
        <v>11</v>
      </c>
      <c r="D267" s="19" t="s">
        <v>644</v>
      </c>
      <c r="E267" s="26">
        <v>43781</v>
      </c>
      <c r="F267" s="27">
        <v>43783</v>
      </c>
    </row>
    <row r="268" spans="2:6" x14ac:dyDescent="0.25">
      <c r="B268" s="28" t="s">
        <v>9</v>
      </c>
      <c r="C268" s="29" t="s">
        <v>11</v>
      </c>
      <c r="D268" s="19" t="s">
        <v>645</v>
      </c>
      <c r="E268" s="26">
        <v>43781</v>
      </c>
      <c r="F268" s="27">
        <v>43784</v>
      </c>
    </row>
    <row r="269" spans="2:6" x14ac:dyDescent="0.25">
      <c r="B269" s="28" t="s">
        <v>9</v>
      </c>
      <c r="C269" s="29" t="s">
        <v>11</v>
      </c>
      <c r="D269" s="19" t="s">
        <v>646</v>
      </c>
      <c r="E269" s="26">
        <v>43781</v>
      </c>
      <c r="F269" s="27">
        <v>43783</v>
      </c>
    </row>
    <row r="270" spans="2:6" x14ac:dyDescent="0.25">
      <c r="B270" s="28" t="s">
        <v>9</v>
      </c>
      <c r="C270" s="29" t="s">
        <v>11</v>
      </c>
      <c r="D270" s="19" t="s">
        <v>647</v>
      </c>
      <c r="E270" s="26">
        <v>43781</v>
      </c>
      <c r="F270" s="27">
        <v>43783</v>
      </c>
    </row>
    <row r="271" spans="2:6" x14ac:dyDescent="0.25">
      <c r="B271" s="28" t="s">
        <v>9</v>
      </c>
      <c r="C271" s="29" t="s">
        <v>11</v>
      </c>
      <c r="D271" s="19" t="s">
        <v>648</v>
      </c>
      <c r="E271" s="26">
        <v>43781</v>
      </c>
      <c r="F271" s="27">
        <v>43782</v>
      </c>
    </row>
    <row r="272" spans="2:6" x14ac:dyDescent="0.25">
      <c r="B272" s="28" t="s">
        <v>740</v>
      </c>
      <c r="C272" s="29" t="s">
        <v>40</v>
      </c>
      <c r="D272" s="19" t="s">
        <v>649</v>
      </c>
      <c r="E272" s="26">
        <v>43782</v>
      </c>
      <c r="F272" s="27">
        <v>43788</v>
      </c>
    </row>
    <row r="273" spans="2:6" x14ac:dyDescent="0.25">
      <c r="B273" s="28" t="s">
        <v>9</v>
      </c>
      <c r="C273" s="29" t="s">
        <v>11</v>
      </c>
      <c r="D273" s="19" t="s">
        <v>650</v>
      </c>
      <c r="E273" s="26">
        <v>43782</v>
      </c>
      <c r="F273" s="27">
        <v>43782</v>
      </c>
    </row>
    <row r="274" spans="2:6" x14ac:dyDescent="0.25">
      <c r="B274" s="28" t="s">
        <v>9</v>
      </c>
      <c r="C274" s="29" t="s">
        <v>31</v>
      </c>
      <c r="D274" s="19" t="s">
        <v>651</v>
      </c>
      <c r="E274" s="26">
        <v>43782</v>
      </c>
      <c r="F274" s="27">
        <v>43791</v>
      </c>
    </row>
    <row r="275" spans="2:6" x14ac:dyDescent="0.25">
      <c r="B275" s="28" t="s">
        <v>740</v>
      </c>
      <c r="C275" s="29" t="s">
        <v>40</v>
      </c>
      <c r="D275" s="19" t="s">
        <v>652</v>
      </c>
      <c r="E275" s="26">
        <v>43783</v>
      </c>
      <c r="F275" s="27">
        <v>43788</v>
      </c>
    </row>
    <row r="276" spans="2:6" x14ac:dyDescent="0.25">
      <c r="B276" s="28" t="s">
        <v>741</v>
      </c>
      <c r="C276" s="29" t="s">
        <v>760</v>
      </c>
      <c r="D276" s="19" t="s">
        <v>653</v>
      </c>
      <c r="E276" s="26">
        <v>43794</v>
      </c>
      <c r="F276" s="27">
        <v>43795</v>
      </c>
    </row>
    <row r="277" spans="2:6" x14ac:dyDescent="0.25">
      <c r="B277" s="28" t="s">
        <v>741</v>
      </c>
      <c r="C277" s="29" t="s">
        <v>35</v>
      </c>
      <c r="D277" s="19" t="s">
        <v>654</v>
      </c>
      <c r="E277" s="26">
        <v>43795</v>
      </c>
      <c r="F277" s="27">
        <v>43795</v>
      </c>
    </row>
    <row r="278" spans="2:6" x14ac:dyDescent="0.25">
      <c r="B278" s="28" t="s">
        <v>741</v>
      </c>
      <c r="C278" s="29" t="s">
        <v>35</v>
      </c>
      <c r="D278" s="19" t="s">
        <v>655</v>
      </c>
      <c r="E278" s="26">
        <v>43795</v>
      </c>
      <c r="F278" s="27">
        <v>43796</v>
      </c>
    </row>
    <row r="279" spans="2:6" x14ac:dyDescent="0.25">
      <c r="B279" s="28" t="s">
        <v>740</v>
      </c>
      <c r="C279" s="29" t="s">
        <v>40</v>
      </c>
      <c r="D279" s="19" t="s">
        <v>656</v>
      </c>
      <c r="E279" s="26">
        <v>43784</v>
      </c>
      <c r="F279" s="27">
        <v>43789</v>
      </c>
    </row>
    <row r="280" spans="2:6" x14ac:dyDescent="0.25">
      <c r="B280" s="28" t="s">
        <v>9</v>
      </c>
      <c r="C280" s="29" t="s">
        <v>42</v>
      </c>
      <c r="D280" s="19" t="s">
        <v>657</v>
      </c>
      <c r="E280" s="26">
        <v>43796</v>
      </c>
      <c r="F280" s="27">
        <v>43797</v>
      </c>
    </row>
    <row r="281" spans="2:6" x14ac:dyDescent="0.25">
      <c r="B281" s="28" t="s">
        <v>9</v>
      </c>
      <c r="C281" s="29" t="s">
        <v>11</v>
      </c>
      <c r="D281" s="19" t="s">
        <v>658</v>
      </c>
      <c r="E281" s="26">
        <v>43796</v>
      </c>
      <c r="F281" s="27">
        <v>43797</v>
      </c>
    </row>
    <row r="282" spans="2:6" x14ac:dyDescent="0.25">
      <c r="B282" s="28" t="s">
        <v>9</v>
      </c>
      <c r="C282" s="29" t="s">
        <v>11</v>
      </c>
      <c r="D282" s="19" t="s">
        <v>659</v>
      </c>
      <c r="E282" s="26">
        <v>43796</v>
      </c>
      <c r="F282" s="27">
        <v>43798</v>
      </c>
    </row>
    <row r="283" spans="2:6" x14ac:dyDescent="0.25">
      <c r="B283" s="28" t="s">
        <v>9</v>
      </c>
      <c r="C283" s="29" t="s">
        <v>11</v>
      </c>
      <c r="D283" s="19" t="s">
        <v>660</v>
      </c>
      <c r="E283" s="26">
        <v>43796</v>
      </c>
      <c r="F283" s="27">
        <v>43796</v>
      </c>
    </row>
    <row r="284" spans="2:6" x14ac:dyDescent="0.25">
      <c r="B284" s="28" t="s">
        <v>741</v>
      </c>
      <c r="C284" s="29" t="s">
        <v>35</v>
      </c>
      <c r="D284" s="19" t="s">
        <v>661</v>
      </c>
      <c r="E284" s="26">
        <v>43776</v>
      </c>
      <c r="F284" s="27">
        <v>43776</v>
      </c>
    </row>
    <row r="285" spans="2:6" x14ac:dyDescent="0.25">
      <c r="B285" s="28" t="s">
        <v>741</v>
      </c>
      <c r="C285" s="29" t="s">
        <v>35</v>
      </c>
      <c r="D285" s="19" t="s">
        <v>662</v>
      </c>
      <c r="E285" s="26">
        <v>43776</v>
      </c>
      <c r="F285" s="27">
        <v>43776</v>
      </c>
    </row>
    <row r="286" spans="2:6" x14ac:dyDescent="0.25">
      <c r="B286" s="28" t="s">
        <v>9</v>
      </c>
      <c r="C286" s="29" t="s">
        <v>11</v>
      </c>
      <c r="D286" s="19" t="s">
        <v>663</v>
      </c>
      <c r="E286" s="26">
        <v>43776</v>
      </c>
      <c r="F286" s="27">
        <v>43776</v>
      </c>
    </row>
    <row r="287" spans="2:6" x14ac:dyDescent="0.25">
      <c r="B287" s="28" t="s">
        <v>9</v>
      </c>
      <c r="C287" s="29" t="s">
        <v>11</v>
      </c>
      <c r="D287" s="19" t="s">
        <v>664</v>
      </c>
      <c r="E287" s="26">
        <v>43776</v>
      </c>
      <c r="F287" s="27">
        <v>43777</v>
      </c>
    </row>
    <row r="288" spans="2:6" x14ac:dyDescent="0.25">
      <c r="B288" s="28" t="s">
        <v>9</v>
      </c>
      <c r="C288" s="29" t="s">
        <v>11</v>
      </c>
      <c r="D288" s="19" t="s">
        <v>665</v>
      </c>
      <c r="E288" s="26">
        <v>43783</v>
      </c>
      <c r="F288" s="27">
        <v>43788</v>
      </c>
    </row>
    <row r="289" spans="2:6" x14ac:dyDescent="0.25">
      <c r="B289" s="28" t="s">
        <v>741</v>
      </c>
      <c r="C289" s="29" t="s">
        <v>38</v>
      </c>
      <c r="D289" s="19" t="s">
        <v>666</v>
      </c>
      <c r="E289" s="26">
        <v>43777</v>
      </c>
      <c r="F289" s="27">
        <v>43784</v>
      </c>
    </row>
    <row r="290" spans="2:6" x14ac:dyDescent="0.25">
      <c r="B290" s="28" t="s">
        <v>740</v>
      </c>
      <c r="C290" s="29" t="s">
        <v>40</v>
      </c>
      <c r="D290" s="19" t="s">
        <v>667</v>
      </c>
      <c r="E290" s="26">
        <v>43790</v>
      </c>
      <c r="F290" s="27">
        <v>43792</v>
      </c>
    </row>
    <row r="291" spans="2:6" x14ac:dyDescent="0.25">
      <c r="B291" s="28" t="s">
        <v>9</v>
      </c>
      <c r="C291" s="29" t="s">
        <v>11</v>
      </c>
      <c r="D291" s="19" t="s">
        <v>668</v>
      </c>
      <c r="E291" s="26">
        <v>43777</v>
      </c>
      <c r="F291" s="27">
        <v>43782</v>
      </c>
    </row>
    <row r="292" spans="2:6" x14ac:dyDescent="0.25">
      <c r="B292" s="28" t="s">
        <v>9</v>
      </c>
      <c r="C292" s="29" t="s">
        <v>11</v>
      </c>
      <c r="D292" s="19" t="s">
        <v>669</v>
      </c>
      <c r="E292" s="26">
        <v>43783</v>
      </c>
      <c r="F292" s="27">
        <v>43784</v>
      </c>
    </row>
    <row r="293" spans="2:6" x14ac:dyDescent="0.25">
      <c r="B293" s="28" t="s">
        <v>740</v>
      </c>
      <c r="C293" s="29" t="s">
        <v>40</v>
      </c>
      <c r="D293" s="19" t="s">
        <v>670</v>
      </c>
      <c r="E293" s="26">
        <v>43783</v>
      </c>
      <c r="F293" s="27">
        <v>43787</v>
      </c>
    </row>
    <row r="294" spans="2:6" x14ac:dyDescent="0.25">
      <c r="B294" s="28" t="s">
        <v>9</v>
      </c>
      <c r="C294" s="29" t="s">
        <v>11</v>
      </c>
      <c r="D294" s="19" t="s">
        <v>671</v>
      </c>
      <c r="E294" s="26">
        <v>43795</v>
      </c>
      <c r="F294" s="27">
        <v>43797</v>
      </c>
    </row>
    <row r="295" spans="2:6" x14ac:dyDescent="0.25">
      <c r="B295" s="28" t="s">
        <v>740</v>
      </c>
      <c r="C295" s="29" t="s">
        <v>40</v>
      </c>
      <c r="D295" s="19" t="s">
        <v>672</v>
      </c>
      <c r="E295" s="26">
        <v>43794</v>
      </c>
      <c r="F295" s="27">
        <v>43795</v>
      </c>
    </row>
    <row r="296" spans="2:6" x14ac:dyDescent="0.25">
      <c r="B296" s="28" t="s">
        <v>742</v>
      </c>
      <c r="C296" s="29" t="s">
        <v>758</v>
      </c>
      <c r="D296" s="19" t="s">
        <v>673</v>
      </c>
      <c r="E296" s="26">
        <v>43784</v>
      </c>
      <c r="F296" s="27">
        <v>43790</v>
      </c>
    </row>
    <row r="297" spans="2:6" x14ac:dyDescent="0.25">
      <c r="B297" s="28" t="s">
        <v>9</v>
      </c>
      <c r="C297" s="29" t="s">
        <v>11</v>
      </c>
      <c r="D297" s="19" t="s">
        <v>674</v>
      </c>
      <c r="E297" s="26">
        <v>43784</v>
      </c>
      <c r="F297" s="27">
        <v>43789</v>
      </c>
    </row>
    <row r="298" spans="2:6" x14ac:dyDescent="0.25">
      <c r="B298" s="28" t="s">
        <v>9</v>
      </c>
      <c r="C298" s="29" t="s">
        <v>11</v>
      </c>
      <c r="D298" s="19" t="s">
        <v>675</v>
      </c>
      <c r="E298" s="26">
        <v>43784</v>
      </c>
      <c r="F298" s="27">
        <v>43789</v>
      </c>
    </row>
    <row r="299" spans="2:6" x14ac:dyDescent="0.25">
      <c r="B299" s="28" t="s">
        <v>741</v>
      </c>
      <c r="C299" s="29" t="s">
        <v>361</v>
      </c>
      <c r="D299" s="19" t="s">
        <v>676</v>
      </c>
      <c r="E299" s="26">
        <v>43770</v>
      </c>
      <c r="F299" s="27">
        <v>43784</v>
      </c>
    </row>
    <row r="300" spans="2:6" x14ac:dyDescent="0.25">
      <c r="B300" s="28" t="s">
        <v>741</v>
      </c>
      <c r="C300" s="29" t="s">
        <v>35</v>
      </c>
      <c r="D300" s="19" t="s">
        <v>677</v>
      </c>
      <c r="E300" s="26">
        <v>43782</v>
      </c>
      <c r="F300" s="27">
        <v>43783</v>
      </c>
    </row>
    <row r="301" spans="2:6" x14ac:dyDescent="0.25">
      <c r="B301" s="28" t="s">
        <v>9</v>
      </c>
      <c r="C301" s="29" t="s">
        <v>11</v>
      </c>
      <c r="D301" s="19" t="s">
        <v>678</v>
      </c>
      <c r="E301" s="26">
        <v>43777</v>
      </c>
      <c r="F301" s="27">
        <v>43782</v>
      </c>
    </row>
    <row r="302" spans="2:6" x14ac:dyDescent="0.25">
      <c r="B302" s="28" t="s">
        <v>740</v>
      </c>
      <c r="C302" s="29" t="s">
        <v>750</v>
      </c>
      <c r="D302" s="19" t="s">
        <v>679</v>
      </c>
      <c r="E302" s="26">
        <v>43781</v>
      </c>
      <c r="F302" s="27">
        <v>43783</v>
      </c>
    </row>
    <row r="303" spans="2:6" x14ac:dyDescent="0.25">
      <c r="B303" s="28" t="s">
        <v>741</v>
      </c>
      <c r="C303" s="29" t="s">
        <v>35</v>
      </c>
      <c r="D303" s="19" t="s">
        <v>680</v>
      </c>
      <c r="E303" s="26">
        <v>43795</v>
      </c>
      <c r="F303" s="27">
        <v>43796</v>
      </c>
    </row>
    <row r="304" spans="2:6" x14ac:dyDescent="0.25">
      <c r="B304" s="28" t="s">
        <v>741</v>
      </c>
      <c r="C304" s="29" t="s">
        <v>35</v>
      </c>
      <c r="D304" s="19" t="s">
        <v>681</v>
      </c>
      <c r="E304" s="26">
        <v>43795</v>
      </c>
      <c r="F304" s="27">
        <v>43796</v>
      </c>
    </row>
    <row r="305" spans="2:6" x14ac:dyDescent="0.25">
      <c r="B305" s="28" t="s">
        <v>741</v>
      </c>
      <c r="C305" s="29" t="s">
        <v>744</v>
      </c>
      <c r="D305" s="19" t="s">
        <v>682</v>
      </c>
      <c r="E305" s="26">
        <v>43781</v>
      </c>
      <c r="F305" s="27">
        <v>43789</v>
      </c>
    </row>
    <row r="306" spans="2:6" x14ac:dyDescent="0.25">
      <c r="B306" s="28" t="s">
        <v>9</v>
      </c>
      <c r="C306" s="29" t="s">
        <v>11</v>
      </c>
      <c r="D306" s="19" t="s">
        <v>683</v>
      </c>
      <c r="E306" s="26">
        <v>43787</v>
      </c>
      <c r="F306" s="27">
        <v>43789</v>
      </c>
    </row>
    <row r="307" spans="2:6" x14ac:dyDescent="0.25">
      <c r="B307" s="28" t="s">
        <v>740</v>
      </c>
      <c r="C307" s="29" t="s">
        <v>40</v>
      </c>
      <c r="D307" s="19" t="s">
        <v>684</v>
      </c>
      <c r="E307" s="26">
        <v>43775</v>
      </c>
      <c r="F307" s="27">
        <v>43776</v>
      </c>
    </row>
    <row r="308" spans="2:6" x14ac:dyDescent="0.25">
      <c r="B308" s="28" t="s">
        <v>741</v>
      </c>
      <c r="C308" s="29" t="s">
        <v>35</v>
      </c>
      <c r="D308" s="19" t="s">
        <v>685</v>
      </c>
      <c r="E308" s="26">
        <v>43776</v>
      </c>
      <c r="F308" s="27">
        <v>43776</v>
      </c>
    </row>
    <row r="309" spans="2:6" x14ac:dyDescent="0.25">
      <c r="B309" s="28" t="s">
        <v>9</v>
      </c>
      <c r="C309" s="29" t="s">
        <v>11</v>
      </c>
      <c r="D309" s="19" t="s">
        <v>686</v>
      </c>
      <c r="E309" s="26">
        <v>43787</v>
      </c>
      <c r="F309" s="27">
        <v>43797</v>
      </c>
    </row>
    <row r="310" spans="2:6" x14ac:dyDescent="0.25">
      <c r="B310" s="28" t="s">
        <v>9</v>
      </c>
      <c r="C310" s="29" t="s">
        <v>11</v>
      </c>
      <c r="D310" s="19" t="s">
        <v>687</v>
      </c>
      <c r="E310" s="26">
        <v>43782</v>
      </c>
      <c r="F310" s="27">
        <v>43787</v>
      </c>
    </row>
    <row r="311" spans="2:6" x14ac:dyDescent="0.25">
      <c r="B311" s="28" t="s">
        <v>9</v>
      </c>
      <c r="C311" s="29" t="s">
        <v>42</v>
      </c>
      <c r="D311" s="19" t="s">
        <v>688</v>
      </c>
      <c r="E311" s="26">
        <v>43781</v>
      </c>
      <c r="F311" s="27">
        <v>43782</v>
      </c>
    </row>
    <row r="312" spans="2:6" x14ac:dyDescent="0.25">
      <c r="B312" s="28" t="s">
        <v>9</v>
      </c>
      <c r="C312" s="29" t="s">
        <v>11</v>
      </c>
      <c r="D312" s="19" t="s">
        <v>689</v>
      </c>
      <c r="E312" s="26">
        <v>43782</v>
      </c>
      <c r="F312" s="27">
        <v>43783</v>
      </c>
    </row>
    <row r="313" spans="2:6" x14ac:dyDescent="0.25">
      <c r="B313" s="28" t="s">
        <v>740</v>
      </c>
      <c r="C313" s="29" t="s">
        <v>40</v>
      </c>
      <c r="D313" s="19" t="s">
        <v>690</v>
      </c>
      <c r="E313" s="26">
        <v>43783</v>
      </c>
      <c r="F313" s="27">
        <v>43788</v>
      </c>
    </row>
    <row r="314" spans="2:6" x14ac:dyDescent="0.25">
      <c r="B314" s="28" t="s">
        <v>9</v>
      </c>
      <c r="C314" s="29" t="s">
        <v>11</v>
      </c>
      <c r="D314" s="19" t="s">
        <v>691</v>
      </c>
      <c r="E314" s="26">
        <v>43789</v>
      </c>
      <c r="F314" s="27">
        <v>43794</v>
      </c>
    </row>
    <row r="315" spans="2:6" x14ac:dyDescent="0.25">
      <c r="B315" s="28" t="s">
        <v>9</v>
      </c>
      <c r="C315" s="29" t="s">
        <v>11</v>
      </c>
      <c r="D315" s="19" t="s">
        <v>692</v>
      </c>
      <c r="E315" s="26">
        <v>43789</v>
      </c>
      <c r="F315" s="27">
        <v>43794</v>
      </c>
    </row>
    <row r="316" spans="2:6" x14ac:dyDescent="0.25">
      <c r="B316" s="28" t="s">
        <v>740</v>
      </c>
      <c r="C316" s="29" t="s">
        <v>40</v>
      </c>
      <c r="D316" s="19" t="s">
        <v>693</v>
      </c>
      <c r="E316" s="26">
        <v>43790</v>
      </c>
      <c r="F316" s="27">
        <v>43791</v>
      </c>
    </row>
    <row r="317" spans="2:6" x14ac:dyDescent="0.25">
      <c r="B317" s="28" t="s">
        <v>740</v>
      </c>
      <c r="C317" s="29" t="s">
        <v>40</v>
      </c>
      <c r="D317" s="19" t="s">
        <v>694</v>
      </c>
      <c r="E317" s="26">
        <v>43795</v>
      </c>
      <c r="F317" s="27">
        <v>43797</v>
      </c>
    </row>
    <row r="318" spans="2:6" x14ac:dyDescent="0.25">
      <c r="B318" s="28" t="s">
        <v>740</v>
      </c>
      <c r="C318" s="29" t="s">
        <v>37</v>
      </c>
      <c r="D318" s="19" t="s">
        <v>695</v>
      </c>
      <c r="E318" s="26">
        <v>43770</v>
      </c>
      <c r="F318" s="27">
        <v>43783</v>
      </c>
    </row>
    <row r="319" spans="2:6" x14ac:dyDescent="0.25">
      <c r="B319" s="28" t="s">
        <v>742</v>
      </c>
      <c r="C319" s="29" t="s">
        <v>742</v>
      </c>
      <c r="D319" s="19" t="s">
        <v>696</v>
      </c>
      <c r="E319" s="26">
        <v>43770</v>
      </c>
      <c r="F319" s="27">
        <v>43774</v>
      </c>
    </row>
    <row r="320" spans="2:6" x14ac:dyDescent="0.25">
      <c r="B320" s="28" t="s">
        <v>742</v>
      </c>
      <c r="C320" s="29" t="s">
        <v>761</v>
      </c>
      <c r="D320" s="19" t="s">
        <v>697</v>
      </c>
      <c r="E320" s="26">
        <v>43775</v>
      </c>
      <c r="F320" s="27">
        <v>43795</v>
      </c>
    </row>
    <row r="321" spans="2:6" x14ac:dyDescent="0.25">
      <c r="B321" s="28" t="s">
        <v>740</v>
      </c>
      <c r="C321" s="29" t="s">
        <v>40</v>
      </c>
      <c r="D321" s="19" t="s">
        <v>698</v>
      </c>
      <c r="E321" s="26">
        <v>43775</v>
      </c>
      <c r="F321" s="27">
        <v>43781</v>
      </c>
    </row>
    <row r="322" spans="2:6" x14ac:dyDescent="0.25">
      <c r="B322" s="28" t="s">
        <v>740</v>
      </c>
      <c r="C322" s="29" t="s">
        <v>756</v>
      </c>
      <c r="D322" s="19" t="s">
        <v>699</v>
      </c>
      <c r="E322" s="26">
        <v>43770</v>
      </c>
      <c r="F322" s="27">
        <v>43776</v>
      </c>
    </row>
    <row r="323" spans="2:6" x14ac:dyDescent="0.25">
      <c r="B323" s="28" t="s">
        <v>9</v>
      </c>
      <c r="C323" s="29" t="s">
        <v>11</v>
      </c>
      <c r="D323" s="19" t="s">
        <v>700</v>
      </c>
      <c r="E323" s="26">
        <v>43775</v>
      </c>
      <c r="F323" s="27">
        <v>43781</v>
      </c>
    </row>
    <row r="324" spans="2:6" x14ac:dyDescent="0.25">
      <c r="B324" s="28" t="s">
        <v>741</v>
      </c>
      <c r="C324" s="29" t="s">
        <v>35</v>
      </c>
      <c r="D324" s="19" t="s">
        <v>701</v>
      </c>
      <c r="E324" s="26">
        <v>43775</v>
      </c>
      <c r="F324" s="27">
        <v>43775</v>
      </c>
    </row>
    <row r="325" spans="2:6" x14ac:dyDescent="0.25">
      <c r="B325" s="28" t="s">
        <v>740</v>
      </c>
      <c r="C325" s="29" t="s">
        <v>40</v>
      </c>
      <c r="D325" s="19" t="s">
        <v>702</v>
      </c>
      <c r="E325" s="26">
        <v>43775</v>
      </c>
      <c r="F325" s="27">
        <v>43776</v>
      </c>
    </row>
    <row r="326" spans="2:6" x14ac:dyDescent="0.25">
      <c r="B326" s="28" t="s">
        <v>741</v>
      </c>
      <c r="C326" s="29" t="s">
        <v>35</v>
      </c>
      <c r="D326" s="19" t="s">
        <v>703</v>
      </c>
      <c r="E326" s="26">
        <v>43776</v>
      </c>
      <c r="F326" s="27">
        <v>43776</v>
      </c>
    </row>
    <row r="327" spans="2:6" x14ac:dyDescent="0.25">
      <c r="B327" s="28" t="s">
        <v>741</v>
      </c>
      <c r="C327" s="29" t="s">
        <v>35</v>
      </c>
      <c r="D327" s="19" t="s">
        <v>704</v>
      </c>
      <c r="E327" s="26">
        <v>43776</v>
      </c>
      <c r="F327" s="27">
        <v>43777</v>
      </c>
    </row>
    <row r="328" spans="2:6" x14ac:dyDescent="0.25">
      <c r="B328" s="28" t="s">
        <v>741</v>
      </c>
      <c r="C328" s="29" t="s">
        <v>35</v>
      </c>
      <c r="D328" s="19" t="s">
        <v>705</v>
      </c>
      <c r="E328" s="26">
        <v>43776</v>
      </c>
      <c r="F328" s="27">
        <v>43776</v>
      </c>
    </row>
    <row r="329" spans="2:6" x14ac:dyDescent="0.25">
      <c r="B329" s="28" t="s">
        <v>741</v>
      </c>
      <c r="C329" s="29" t="s">
        <v>35</v>
      </c>
      <c r="D329" s="19" t="s">
        <v>706</v>
      </c>
      <c r="E329" s="26">
        <v>43776</v>
      </c>
      <c r="F329" s="27">
        <v>43776</v>
      </c>
    </row>
    <row r="330" spans="2:6" x14ac:dyDescent="0.25">
      <c r="B330" s="28" t="s">
        <v>9</v>
      </c>
      <c r="C330" s="29" t="s">
        <v>31</v>
      </c>
      <c r="D330" s="19" t="s">
        <v>707</v>
      </c>
      <c r="E330" s="26">
        <v>43776</v>
      </c>
      <c r="F330" s="27">
        <v>43791</v>
      </c>
    </row>
    <row r="331" spans="2:6" x14ac:dyDescent="0.25">
      <c r="B331" s="28" t="s">
        <v>740</v>
      </c>
      <c r="C331" s="29" t="s">
        <v>750</v>
      </c>
      <c r="D331" s="19" t="s">
        <v>708</v>
      </c>
      <c r="E331" s="26">
        <v>43777</v>
      </c>
      <c r="F331" s="27">
        <v>43782</v>
      </c>
    </row>
    <row r="332" spans="2:6" x14ac:dyDescent="0.25">
      <c r="B332" s="28" t="s">
        <v>9</v>
      </c>
      <c r="C332" s="29" t="s">
        <v>745</v>
      </c>
      <c r="D332" s="19" t="s">
        <v>709</v>
      </c>
      <c r="E332" s="26">
        <v>43777</v>
      </c>
      <c r="F332" s="27">
        <v>43795</v>
      </c>
    </row>
    <row r="333" spans="2:6" x14ac:dyDescent="0.25">
      <c r="B333" s="28" t="s">
        <v>740</v>
      </c>
      <c r="C333" s="29" t="s">
        <v>40</v>
      </c>
      <c r="D333" s="19" t="s">
        <v>279</v>
      </c>
      <c r="E333" s="26">
        <v>43783</v>
      </c>
      <c r="F333" s="27">
        <v>43789</v>
      </c>
    </row>
    <row r="334" spans="2:6" x14ac:dyDescent="0.25">
      <c r="B334" s="28" t="s">
        <v>740</v>
      </c>
      <c r="C334" s="29" t="s">
        <v>40</v>
      </c>
      <c r="D334" s="19" t="s">
        <v>710</v>
      </c>
      <c r="E334" s="26">
        <v>43784</v>
      </c>
      <c r="F334" s="27">
        <v>43788</v>
      </c>
    </row>
    <row r="335" spans="2:6" x14ac:dyDescent="0.25">
      <c r="B335" s="28" t="s">
        <v>9</v>
      </c>
      <c r="C335" s="29" t="s">
        <v>11</v>
      </c>
      <c r="D335" s="19" t="s">
        <v>711</v>
      </c>
      <c r="E335" s="26">
        <v>43781</v>
      </c>
      <c r="F335" s="27">
        <v>43783</v>
      </c>
    </row>
    <row r="336" spans="2:6" x14ac:dyDescent="0.25">
      <c r="B336" s="28" t="s">
        <v>740</v>
      </c>
      <c r="C336" s="29" t="s">
        <v>40</v>
      </c>
      <c r="D336" s="19" t="s">
        <v>712</v>
      </c>
      <c r="E336" s="26">
        <v>43784</v>
      </c>
      <c r="F336" s="27">
        <v>43788</v>
      </c>
    </row>
    <row r="337" spans="2:6" x14ac:dyDescent="0.25">
      <c r="B337" s="28" t="s">
        <v>9</v>
      </c>
      <c r="C337" s="29" t="s">
        <v>11</v>
      </c>
      <c r="D337" s="19" t="s">
        <v>713</v>
      </c>
      <c r="E337" s="26">
        <v>43781</v>
      </c>
      <c r="F337" s="27">
        <v>43788</v>
      </c>
    </row>
    <row r="338" spans="2:6" x14ac:dyDescent="0.25">
      <c r="B338" s="28" t="s">
        <v>9</v>
      </c>
      <c r="C338" s="29" t="s">
        <v>11</v>
      </c>
      <c r="D338" s="19" t="s">
        <v>714</v>
      </c>
      <c r="E338" s="26">
        <v>43781</v>
      </c>
      <c r="F338" s="27">
        <v>43782</v>
      </c>
    </row>
    <row r="339" spans="2:6" x14ac:dyDescent="0.25">
      <c r="B339" s="28" t="s">
        <v>740</v>
      </c>
      <c r="C339" s="29" t="s">
        <v>40</v>
      </c>
      <c r="D339" s="19" t="s">
        <v>715</v>
      </c>
      <c r="E339" s="26">
        <v>43789</v>
      </c>
      <c r="F339" s="27">
        <v>43792</v>
      </c>
    </row>
    <row r="340" spans="2:6" x14ac:dyDescent="0.25">
      <c r="B340" s="28" t="s">
        <v>740</v>
      </c>
      <c r="C340" s="29" t="s">
        <v>40</v>
      </c>
      <c r="D340" s="19" t="s">
        <v>716</v>
      </c>
      <c r="E340" s="26">
        <v>43789</v>
      </c>
      <c r="F340" s="27">
        <v>43792</v>
      </c>
    </row>
    <row r="341" spans="2:6" x14ac:dyDescent="0.25">
      <c r="B341" s="28" t="s">
        <v>9</v>
      </c>
      <c r="C341" s="29" t="s">
        <v>11</v>
      </c>
      <c r="D341" s="19" t="s">
        <v>717</v>
      </c>
      <c r="E341" s="26">
        <v>43782</v>
      </c>
      <c r="F341" s="27">
        <v>43782</v>
      </c>
    </row>
    <row r="342" spans="2:6" x14ac:dyDescent="0.25">
      <c r="B342" s="28" t="s">
        <v>9</v>
      </c>
      <c r="C342" s="29" t="s">
        <v>11</v>
      </c>
      <c r="D342" s="19" t="s">
        <v>718</v>
      </c>
      <c r="E342" s="26">
        <v>43782</v>
      </c>
      <c r="F342" s="27">
        <v>43789</v>
      </c>
    </row>
    <row r="343" spans="2:6" x14ac:dyDescent="0.25">
      <c r="B343" s="28" t="s">
        <v>9</v>
      </c>
      <c r="C343" s="29" t="s">
        <v>11</v>
      </c>
      <c r="D343" s="19" t="s">
        <v>719</v>
      </c>
      <c r="E343" s="26">
        <v>43782</v>
      </c>
      <c r="F343" s="27">
        <v>43783</v>
      </c>
    </row>
    <row r="344" spans="2:6" x14ac:dyDescent="0.25">
      <c r="B344" s="28" t="s">
        <v>9</v>
      </c>
      <c r="C344" s="29" t="s">
        <v>11</v>
      </c>
      <c r="D344" s="19" t="s">
        <v>720</v>
      </c>
      <c r="E344" s="26">
        <v>43782</v>
      </c>
      <c r="F344" s="27">
        <v>43783</v>
      </c>
    </row>
    <row r="345" spans="2:6" x14ac:dyDescent="0.25">
      <c r="B345" s="28" t="s">
        <v>9</v>
      </c>
      <c r="C345" s="29" t="s">
        <v>762</v>
      </c>
      <c r="D345" s="19" t="s">
        <v>721</v>
      </c>
      <c r="E345" s="26">
        <v>43783</v>
      </c>
      <c r="F345" s="27">
        <v>43798</v>
      </c>
    </row>
    <row r="346" spans="2:6" x14ac:dyDescent="0.25">
      <c r="B346" s="28" t="s">
        <v>9</v>
      </c>
      <c r="C346" s="29" t="s">
        <v>11</v>
      </c>
      <c r="D346" s="19" t="s">
        <v>722</v>
      </c>
      <c r="E346" s="26">
        <v>43784</v>
      </c>
      <c r="F346" s="27">
        <v>43789</v>
      </c>
    </row>
    <row r="347" spans="2:6" x14ac:dyDescent="0.25">
      <c r="B347" s="28" t="s">
        <v>9</v>
      </c>
      <c r="C347" s="29" t="s">
        <v>11</v>
      </c>
      <c r="D347" s="19" t="s">
        <v>723</v>
      </c>
      <c r="E347" s="26">
        <v>43784</v>
      </c>
      <c r="F347" s="27">
        <v>43788</v>
      </c>
    </row>
    <row r="348" spans="2:6" x14ac:dyDescent="0.25">
      <c r="B348" s="28" t="s">
        <v>9</v>
      </c>
      <c r="C348" s="29" t="s">
        <v>11</v>
      </c>
      <c r="D348" s="19" t="s">
        <v>724</v>
      </c>
      <c r="E348" s="26">
        <v>43787</v>
      </c>
      <c r="F348" s="27">
        <v>43789</v>
      </c>
    </row>
    <row r="349" spans="2:6" x14ac:dyDescent="0.25">
      <c r="B349" s="28" t="s">
        <v>9</v>
      </c>
      <c r="C349" s="29" t="s">
        <v>11</v>
      </c>
      <c r="D349" s="19" t="s">
        <v>725</v>
      </c>
      <c r="E349" s="26">
        <v>43788</v>
      </c>
      <c r="F349" s="27">
        <v>43794</v>
      </c>
    </row>
    <row r="350" spans="2:6" x14ac:dyDescent="0.25">
      <c r="B350" s="28" t="s">
        <v>9</v>
      </c>
      <c r="C350" s="29" t="s">
        <v>11</v>
      </c>
      <c r="D350" s="19" t="s">
        <v>726</v>
      </c>
      <c r="E350" s="26">
        <v>43788</v>
      </c>
      <c r="F350" s="27">
        <v>43791</v>
      </c>
    </row>
    <row r="351" spans="2:6" x14ac:dyDescent="0.25">
      <c r="B351" s="28" t="s">
        <v>9</v>
      </c>
      <c r="C351" s="29" t="s">
        <v>763</v>
      </c>
      <c r="D351" s="19" t="s">
        <v>392</v>
      </c>
      <c r="E351" s="26">
        <v>43788</v>
      </c>
      <c r="F351" s="27">
        <v>43798</v>
      </c>
    </row>
    <row r="352" spans="2:6" x14ac:dyDescent="0.25">
      <c r="B352" s="28" t="s">
        <v>740</v>
      </c>
      <c r="C352" s="29" t="s">
        <v>40</v>
      </c>
      <c r="D352" s="19" t="s">
        <v>727</v>
      </c>
      <c r="E352" s="26">
        <v>43790</v>
      </c>
      <c r="F352" s="27">
        <v>43792</v>
      </c>
    </row>
    <row r="353" spans="2:6" x14ac:dyDescent="0.25">
      <c r="B353" s="28" t="s">
        <v>9</v>
      </c>
      <c r="C353" s="29" t="s">
        <v>11</v>
      </c>
      <c r="D353" s="19" t="s">
        <v>728</v>
      </c>
      <c r="E353" s="26">
        <v>43795</v>
      </c>
      <c r="F353" s="27">
        <v>43797</v>
      </c>
    </row>
    <row r="354" spans="2:6" x14ac:dyDescent="0.25">
      <c r="B354" s="28" t="s">
        <v>740</v>
      </c>
      <c r="C354" s="29" t="s">
        <v>40</v>
      </c>
      <c r="D354" s="19" t="s">
        <v>729</v>
      </c>
      <c r="E354" s="26">
        <v>43795</v>
      </c>
      <c r="F354" s="27">
        <v>43798</v>
      </c>
    </row>
    <row r="355" spans="2:6" x14ac:dyDescent="0.25">
      <c r="B355" s="28" t="s">
        <v>741</v>
      </c>
      <c r="C355" s="29" t="s">
        <v>744</v>
      </c>
      <c r="D355" s="19" t="s">
        <v>730</v>
      </c>
      <c r="E355" s="26">
        <v>43795</v>
      </c>
      <c r="F355" s="27">
        <v>43798</v>
      </c>
    </row>
    <row r="356" spans="2:6" x14ac:dyDescent="0.25">
      <c r="B356" s="28" t="s">
        <v>741</v>
      </c>
      <c r="C356" s="29" t="s">
        <v>35</v>
      </c>
      <c r="D356" s="19" t="s">
        <v>731</v>
      </c>
      <c r="E356" s="26">
        <v>43795</v>
      </c>
      <c r="F356" s="27">
        <v>43796</v>
      </c>
    </row>
    <row r="357" spans="2:6" x14ac:dyDescent="0.25">
      <c r="B357" s="28" t="s">
        <v>9</v>
      </c>
      <c r="C357" s="29" t="s">
        <v>11</v>
      </c>
      <c r="D357" s="19" t="s">
        <v>732</v>
      </c>
      <c r="E357" s="26">
        <v>43796</v>
      </c>
      <c r="F357" s="27">
        <v>43797</v>
      </c>
    </row>
    <row r="358" spans="2:6" x14ac:dyDescent="0.25">
      <c r="B358" s="28" t="s">
        <v>9</v>
      </c>
      <c r="C358" s="29" t="s">
        <v>11</v>
      </c>
      <c r="D358" s="19" t="s">
        <v>733</v>
      </c>
      <c r="E358" s="26">
        <v>43798</v>
      </c>
      <c r="F358" s="27">
        <v>43798</v>
      </c>
    </row>
    <row r="359" spans="2:6" x14ac:dyDescent="0.25">
      <c r="B359" s="28" t="s">
        <v>9</v>
      </c>
      <c r="C359" s="29" t="s">
        <v>745</v>
      </c>
      <c r="D359" s="19" t="s">
        <v>734</v>
      </c>
      <c r="E359" s="26">
        <v>43795</v>
      </c>
      <c r="F359" s="27">
        <v>43798</v>
      </c>
    </row>
    <row r="360" spans="2:6" x14ac:dyDescent="0.25">
      <c r="B360" s="28" t="s">
        <v>741</v>
      </c>
      <c r="C360" s="29" t="s">
        <v>35</v>
      </c>
      <c r="D360" s="19" t="s">
        <v>735</v>
      </c>
      <c r="E360" s="26">
        <v>43777</v>
      </c>
      <c r="F360" s="27">
        <v>43781</v>
      </c>
    </row>
    <row r="361" spans="2:6" x14ac:dyDescent="0.25">
      <c r="B361" s="28" t="s">
        <v>741</v>
      </c>
      <c r="C361" s="29" t="s">
        <v>35</v>
      </c>
      <c r="D361" s="19" t="s">
        <v>736</v>
      </c>
      <c r="E361" s="26">
        <v>43782</v>
      </c>
      <c r="F361" s="27">
        <v>43782</v>
      </c>
    </row>
    <row r="362" spans="2:6" x14ac:dyDescent="0.25">
      <c r="B362" s="28" t="s">
        <v>741</v>
      </c>
      <c r="C362" s="29" t="s">
        <v>35</v>
      </c>
      <c r="D362" s="19" t="s">
        <v>737</v>
      </c>
      <c r="E362" s="26">
        <v>43782</v>
      </c>
      <c r="F362" s="27">
        <v>43783</v>
      </c>
    </row>
    <row r="363" spans="2:6" x14ac:dyDescent="0.25">
      <c r="B363" s="28" t="s">
        <v>741</v>
      </c>
      <c r="C363" s="29" t="s">
        <v>35</v>
      </c>
      <c r="D363" s="19" t="s">
        <v>738</v>
      </c>
      <c r="E363" s="26">
        <v>43782</v>
      </c>
      <c r="F363" s="27">
        <v>43783</v>
      </c>
    </row>
    <row r="364" spans="2:6" x14ac:dyDescent="0.25">
      <c r="B364" s="28" t="s">
        <v>741</v>
      </c>
      <c r="C364" s="29" t="s">
        <v>35</v>
      </c>
      <c r="D364" s="19" t="s">
        <v>739</v>
      </c>
      <c r="E364" s="26">
        <v>43782</v>
      </c>
      <c r="F364" s="27">
        <v>43783</v>
      </c>
    </row>
  </sheetData>
  <conditionalFormatting sqref="D6">
    <cfRule type="duplicateValues" dxfId="18" priority="1"/>
  </conditionalFormatting>
  <conditionalFormatting sqref="D6">
    <cfRule type="duplicateValues" dxfId="17"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C24AF-07C6-4BB0-BF3A-3B8BF6D50048}">
  <dimension ref="B4:K17"/>
  <sheetViews>
    <sheetView showGridLines="0" workbookViewId="0">
      <selection activeCell="I3" sqref="I3"/>
    </sheetView>
  </sheetViews>
  <sheetFormatPr baseColWidth="10" defaultRowHeight="15" x14ac:dyDescent="0.25"/>
  <cols>
    <col min="2" max="2" width="9.140625" customWidth="1"/>
    <col min="3" max="3" width="8.140625" customWidth="1"/>
    <col min="4" max="4" width="11.85546875" customWidth="1"/>
    <col min="5" max="5" width="30.42578125" customWidth="1"/>
    <col min="6" max="6" width="28.28515625" customWidth="1"/>
    <col min="7" max="7" width="21.85546875" customWidth="1"/>
    <col min="8" max="8" width="11.5703125" bestFit="1" customWidth="1"/>
    <col min="9" max="9" width="14.7109375" bestFit="1" customWidth="1"/>
    <col min="10" max="10" width="25.7109375" customWidth="1"/>
    <col min="11" max="11" width="23.7109375" customWidth="1"/>
  </cols>
  <sheetData>
    <row r="4" spans="2:11" ht="15.75" thickBot="1" x14ac:dyDescent="0.3"/>
    <row r="5" spans="2:11" ht="15.75" thickBot="1" x14ac:dyDescent="0.3">
      <c r="B5" s="67" t="s">
        <v>56</v>
      </c>
      <c r="C5" s="68"/>
      <c r="D5" s="68"/>
      <c r="E5" s="68"/>
      <c r="F5" s="69"/>
    </row>
    <row r="6" spans="2:11" ht="15.75" thickBot="1" x14ac:dyDescent="0.3"/>
    <row r="7" spans="2:11" ht="45" customHeight="1" x14ac:dyDescent="0.25">
      <c r="B7" s="65" t="s">
        <v>0</v>
      </c>
      <c r="C7" s="66"/>
      <c r="D7" s="30" t="s">
        <v>1</v>
      </c>
      <c r="E7" s="30" t="s">
        <v>62</v>
      </c>
      <c r="F7" s="30" t="s">
        <v>4</v>
      </c>
      <c r="G7" s="30" t="s">
        <v>5</v>
      </c>
      <c r="H7" s="30" t="s">
        <v>764</v>
      </c>
      <c r="I7" s="30" t="s">
        <v>765</v>
      </c>
      <c r="J7" s="30" t="s">
        <v>7</v>
      </c>
      <c r="K7" s="30" t="s">
        <v>8</v>
      </c>
    </row>
    <row r="8" spans="2:11" ht="22.5" x14ac:dyDescent="0.25">
      <c r="B8" s="4">
        <v>107</v>
      </c>
      <c r="C8" s="4">
        <v>1</v>
      </c>
      <c r="D8" s="4">
        <v>15</v>
      </c>
      <c r="E8" s="5" t="s">
        <v>10</v>
      </c>
      <c r="F8" s="4" t="s">
        <v>11</v>
      </c>
      <c r="G8" s="10" t="s">
        <v>12</v>
      </c>
      <c r="H8" s="14">
        <v>43637</v>
      </c>
      <c r="I8" s="25">
        <v>43662</v>
      </c>
      <c r="J8" s="4" t="s">
        <v>13</v>
      </c>
      <c r="K8" s="4" t="s">
        <v>14</v>
      </c>
    </row>
    <row r="9" spans="2:11" ht="22.5" x14ac:dyDescent="0.25">
      <c r="B9" s="4">
        <v>92</v>
      </c>
      <c r="C9" s="4">
        <v>1</v>
      </c>
      <c r="D9" s="4">
        <v>15</v>
      </c>
      <c r="E9" s="5" t="s">
        <v>10</v>
      </c>
      <c r="F9" s="4" t="s">
        <v>11</v>
      </c>
      <c r="G9" s="10" t="s">
        <v>15</v>
      </c>
      <c r="H9" s="14">
        <v>43662</v>
      </c>
      <c r="I9" s="25">
        <v>43683</v>
      </c>
      <c r="J9" s="4" t="s">
        <v>13</v>
      </c>
      <c r="K9" s="4" t="s">
        <v>14</v>
      </c>
    </row>
    <row r="10" spans="2:11" ht="22.5" x14ac:dyDescent="0.25">
      <c r="B10" s="4">
        <v>62</v>
      </c>
      <c r="C10" s="4">
        <v>1</v>
      </c>
      <c r="D10" s="4">
        <v>15</v>
      </c>
      <c r="E10" s="5" t="s">
        <v>10</v>
      </c>
      <c r="F10" s="4" t="s">
        <v>11</v>
      </c>
      <c r="G10" s="10" t="s">
        <v>17</v>
      </c>
      <c r="H10" s="14">
        <v>43706</v>
      </c>
      <c r="I10" s="25">
        <v>43727</v>
      </c>
      <c r="J10" s="4" t="s">
        <v>13</v>
      </c>
      <c r="K10" s="4" t="s">
        <v>14</v>
      </c>
    </row>
    <row r="11" spans="2:11" ht="22.5" x14ac:dyDescent="0.25">
      <c r="B11" s="4">
        <v>60</v>
      </c>
      <c r="C11" s="4">
        <v>1</v>
      </c>
      <c r="D11" s="4">
        <v>15</v>
      </c>
      <c r="E11" s="5" t="s">
        <v>10</v>
      </c>
      <c r="F11" s="4" t="s">
        <v>11</v>
      </c>
      <c r="G11" s="10" t="s">
        <v>19</v>
      </c>
      <c r="H11" s="14">
        <v>43710</v>
      </c>
      <c r="I11" s="25">
        <v>43731</v>
      </c>
      <c r="J11" s="4" t="s">
        <v>13</v>
      </c>
      <c r="K11" s="4" t="s">
        <v>14</v>
      </c>
    </row>
    <row r="12" spans="2:11" ht="22.5" x14ac:dyDescent="0.25">
      <c r="B12" s="4">
        <v>59</v>
      </c>
      <c r="C12" s="4">
        <v>1</v>
      </c>
      <c r="D12" s="4">
        <v>15</v>
      </c>
      <c r="E12" s="5" t="s">
        <v>10</v>
      </c>
      <c r="F12" s="4" t="s">
        <v>11</v>
      </c>
      <c r="G12" s="10" t="s">
        <v>20</v>
      </c>
      <c r="H12" s="14">
        <v>43711</v>
      </c>
      <c r="I12" s="25">
        <v>43732</v>
      </c>
      <c r="J12" s="4" t="s">
        <v>13</v>
      </c>
      <c r="K12" s="4" t="s">
        <v>14</v>
      </c>
    </row>
    <row r="13" spans="2:11" ht="22.5" x14ac:dyDescent="0.25">
      <c r="B13" s="3">
        <v>53</v>
      </c>
      <c r="C13" s="4">
        <v>1</v>
      </c>
      <c r="D13" s="3">
        <v>15</v>
      </c>
      <c r="E13" s="5" t="s">
        <v>10</v>
      </c>
      <c r="F13" s="4" t="s">
        <v>11</v>
      </c>
      <c r="G13" s="3" t="s">
        <v>22</v>
      </c>
      <c r="H13" s="25">
        <v>43719</v>
      </c>
      <c r="I13" s="14">
        <v>43740</v>
      </c>
      <c r="J13" s="4" t="s">
        <v>13</v>
      </c>
      <c r="K13" s="31" t="s">
        <v>23</v>
      </c>
    </row>
    <row r="14" spans="2:11" ht="22.5" x14ac:dyDescent="0.25">
      <c r="B14" s="3">
        <v>50</v>
      </c>
      <c r="C14" s="4">
        <v>1</v>
      </c>
      <c r="D14" s="3">
        <v>15</v>
      </c>
      <c r="E14" s="5" t="s">
        <v>10</v>
      </c>
      <c r="F14" s="4" t="s">
        <v>11</v>
      </c>
      <c r="G14" s="3" t="s">
        <v>27</v>
      </c>
      <c r="H14" s="25">
        <v>43724</v>
      </c>
      <c r="I14" s="14">
        <v>43745</v>
      </c>
      <c r="J14" s="4" t="s">
        <v>13</v>
      </c>
      <c r="K14" s="31" t="s">
        <v>14</v>
      </c>
    </row>
    <row r="15" spans="2:11" ht="22.5" x14ac:dyDescent="0.25">
      <c r="B15" s="3">
        <v>46</v>
      </c>
      <c r="C15" s="4">
        <v>1</v>
      </c>
      <c r="D15" s="3">
        <v>15</v>
      </c>
      <c r="E15" s="5" t="s">
        <v>10</v>
      </c>
      <c r="F15" s="4" t="s">
        <v>11</v>
      </c>
      <c r="G15" s="3" t="s">
        <v>29</v>
      </c>
      <c r="H15" s="25">
        <v>43728</v>
      </c>
      <c r="I15" s="14">
        <v>43749</v>
      </c>
      <c r="J15" s="4" t="s">
        <v>13</v>
      </c>
      <c r="K15" s="31" t="s">
        <v>14</v>
      </c>
    </row>
    <row r="16" spans="2:11" ht="22.5" x14ac:dyDescent="0.25">
      <c r="B16" s="3">
        <v>42</v>
      </c>
      <c r="C16" s="4">
        <v>1</v>
      </c>
      <c r="D16" s="3">
        <v>10</v>
      </c>
      <c r="E16" s="5" t="s">
        <v>10</v>
      </c>
      <c r="F16" s="4" t="s">
        <v>11</v>
      </c>
      <c r="G16" s="32" t="s">
        <v>34</v>
      </c>
      <c r="H16" s="25">
        <v>43734</v>
      </c>
      <c r="I16" s="14">
        <v>43748</v>
      </c>
      <c r="J16" s="4" t="s">
        <v>13</v>
      </c>
      <c r="K16" s="31" t="s">
        <v>14</v>
      </c>
    </row>
    <row r="17" spans="2:11" ht="22.5" x14ac:dyDescent="0.25">
      <c r="B17" s="3">
        <v>28</v>
      </c>
      <c r="C17" s="4">
        <v>1</v>
      </c>
      <c r="D17" s="3">
        <v>10</v>
      </c>
      <c r="E17" s="5" t="s">
        <v>16</v>
      </c>
      <c r="F17" s="4" t="s">
        <v>18</v>
      </c>
      <c r="G17" s="32" t="s">
        <v>39</v>
      </c>
      <c r="H17" s="25">
        <v>43753</v>
      </c>
      <c r="I17" s="14">
        <v>43767</v>
      </c>
      <c r="J17" s="4" t="s">
        <v>45</v>
      </c>
      <c r="K17" s="31" t="s">
        <v>26</v>
      </c>
    </row>
  </sheetData>
  <mergeCells count="2">
    <mergeCell ref="B7:C7"/>
    <mergeCell ref="B5:F5"/>
  </mergeCells>
  <conditionalFormatting sqref="C8:C16">
    <cfRule type="iconSet" priority="19">
      <iconSet showValue="0">
        <cfvo type="percent" val="0"/>
        <cfvo type="num" val="2"/>
        <cfvo type="num" val="3"/>
      </iconSet>
    </cfRule>
  </conditionalFormatting>
  <conditionalFormatting sqref="G13:G15">
    <cfRule type="duplicateValues" dxfId="16" priority="15"/>
  </conditionalFormatting>
  <conditionalFormatting sqref="G13:G15">
    <cfRule type="duplicateValues" dxfId="15" priority="16"/>
    <cfRule type="duplicateValues" dxfId="14" priority="17"/>
  </conditionalFormatting>
  <conditionalFormatting sqref="G13:G15">
    <cfRule type="duplicateValues" dxfId="13" priority="18"/>
  </conditionalFormatting>
  <conditionalFormatting sqref="G16">
    <cfRule type="duplicateValues" dxfId="12" priority="10"/>
  </conditionalFormatting>
  <conditionalFormatting sqref="G16">
    <cfRule type="duplicateValues" dxfId="11" priority="11"/>
  </conditionalFormatting>
  <conditionalFormatting sqref="G16">
    <cfRule type="duplicateValues" dxfId="10" priority="12"/>
    <cfRule type="duplicateValues" dxfId="9" priority="13"/>
  </conditionalFormatting>
  <conditionalFormatting sqref="G16">
    <cfRule type="duplicateValues" dxfId="8" priority="14"/>
  </conditionalFormatting>
  <conditionalFormatting sqref="G7">
    <cfRule type="duplicateValues" dxfId="7" priority="7"/>
    <cfRule type="duplicateValues" dxfId="6" priority="8"/>
  </conditionalFormatting>
  <conditionalFormatting sqref="G7">
    <cfRule type="duplicateValues" dxfId="5" priority="9"/>
  </conditionalFormatting>
  <conditionalFormatting sqref="G17">
    <cfRule type="duplicateValues" dxfId="4" priority="2"/>
  </conditionalFormatting>
  <conditionalFormatting sqref="G17">
    <cfRule type="duplicateValues" dxfId="3" priority="3"/>
  </conditionalFormatting>
  <conditionalFormatting sqref="G17">
    <cfRule type="duplicateValues" dxfId="2" priority="4"/>
    <cfRule type="duplicateValues" dxfId="1" priority="5"/>
  </conditionalFormatting>
  <conditionalFormatting sqref="G17">
    <cfRule type="duplicateValues" dxfId="0" priority="6"/>
  </conditionalFormatting>
  <conditionalFormatting sqref="C17">
    <cfRule type="iconSet" priority="1">
      <iconSet showValue="0">
        <cfvo type="percent" val="0"/>
        <cfvo type="num" val="2"/>
        <cfvo type="num" val="3"/>
      </iconSet>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E2C63-8340-4BA0-908D-D604A11C43DB}">
  <dimension ref="B4:I193"/>
  <sheetViews>
    <sheetView showGridLines="0" topLeftCell="A2" workbookViewId="0">
      <selection activeCell="B5" sqref="B5"/>
    </sheetView>
  </sheetViews>
  <sheetFormatPr baseColWidth="10" defaultRowHeight="15" x14ac:dyDescent="0.25"/>
  <cols>
    <col min="2" max="2" width="13" customWidth="1"/>
    <col min="3" max="3" width="17" customWidth="1"/>
    <col min="4" max="4" width="14.5703125" customWidth="1"/>
    <col min="5" max="5" width="24.5703125" customWidth="1"/>
    <col min="6" max="6" width="49" customWidth="1"/>
    <col min="7" max="7" width="48.28515625" customWidth="1"/>
    <col min="8" max="8" width="17.28515625" customWidth="1"/>
    <col min="9" max="9" width="18.140625" customWidth="1"/>
  </cols>
  <sheetData>
    <row r="4" spans="2:9" ht="15.75" thickBot="1" x14ac:dyDescent="0.3"/>
    <row r="5" spans="2:9" ht="15.75" thickBot="1" x14ac:dyDescent="0.3">
      <c r="B5" s="15" t="s">
        <v>57</v>
      </c>
      <c r="C5" s="16"/>
      <c r="D5" s="16"/>
      <c r="E5" s="16"/>
      <c r="F5" s="16"/>
      <c r="G5" s="16"/>
      <c r="H5" s="16"/>
      <c r="I5" s="16"/>
    </row>
    <row r="6" spans="2:9" ht="18.75" customHeight="1" thickBot="1" x14ac:dyDescent="0.3"/>
    <row r="7" spans="2:9" ht="33.75" x14ac:dyDescent="0.25">
      <c r="B7" s="38" t="s">
        <v>58</v>
      </c>
      <c r="C7" s="39" t="s">
        <v>59</v>
      </c>
      <c r="D7" s="39" t="s">
        <v>60</v>
      </c>
      <c r="E7" s="39" t="s">
        <v>61</v>
      </c>
      <c r="F7" s="39" t="s">
        <v>62</v>
      </c>
      <c r="G7" s="39" t="s">
        <v>63</v>
      </c>
      <c r="H7" s="39" t="s">
        <v>64</v>
      </c>
      <c r="I7" s="40" t="s">
        <v>65</v>
      </c>
    </row>
    <row r="8" spans="2:9" x14ac:dyDescent="0.25">
      <c r="B8" s="44">
        <v>43782</v>
      </c>
      <c r="C8" s="45">
        <v>43783</v>
      </c>
      <c r="D8" s="46">
        <v>43790</v>
      </c>
      <c r="E8" s="47" t="s">
        <v>424</v>
      </c>
      <c r="F8" s="61" t="s">
        <v>860</v>
      </c>
      <c r="G8" s="62" t="s">
        <v>853</v>
      </c>
      <c r="H8" s="3" t="s">
        <v>846</v>
      </c>
      <c r="I8" s="41" t="s">
        <v>768</v>
      </c>
    </row>
    <row r="9" spans="2:9" x14ac:dyDescent="0.25">
      <c r="B9" s="44">
        <v>43789</v>
      </c>
      <c r="C9" s="45">
        <v>43790</v>
      </c>
      <c r="D9" s="46">
        <v>43797</v>
      </c>
      <c r="E9" s="47" t="s">
        <v>94</v>
      </c>
      <c r="F9" s="61" t="s">
        <v>852</v>
      </c>
      <c r="G9" s="61" t="s">
        <v>853</v>
      </c>
      <c r="H9" s="3" t="s">
        <v>846</v>
      </c>
      <c r="I9" s="41" t="s">
        <v>768</v>
      </c>
    </row>
    <row r="10" spans="2:9" x14ac:dyDescent="0.25">
      <c r="B10" s="44">
        <v>43789</v>
      </c>
      <c r="C10" s="45">
        <v>43790</v>
      </c>
      <c r="D10" s="46">
        <v>43797</v>
      </c>
      <c r="E10" s="47" t="s">
        <v>119</v>
      </c>
      <c r="F10" s="61" t="s">
        <v>852</v>
      </c>
      <c r="G10" s="61" t="s">
        <v>853</v>
      </c>
      <c r="H10" s="3" t="s">
        <v>846</v>
      </c>
      <c r="I10" s="41" t="s">
        <v>768</v>
      </c>
    </row>
    <row r="11" spans="2:9" x14ac:dyDescent="0.25">
      <c r="B11" s="44">
        <v>43789</v>
      </c>
      <c r="C11" s="48">
        <v>43790</v>
      </c>
      <c r="D11" s="46">
        <v>43797</v>
      </c>
      <c r="E11" s="47" t="s">
        <v>91</v>
      </c>
      <c r="F11" s="63" t="s">
        <v>852</v>
      </c>
      <c r="G11" s="63" t="s">
        <v>853</v>
      </c>
      <c r="H11" s="3" t="s">
        <v>846</v>
      </c>
      <c r="I11" s="41" t="s">
        <v>768</v>
      </c>
    </row>
    <row r="12" spans="2:9" x14ac:dyDescent="0.25">
      <c r="B12" s="44">
        <v>43789</v>
      </c>
      <c r="C12" s="45">
        <v>43790</v>
      </c>
      <c r="D12" s="46">
        <v>43797</v>
      </c>
      <c r="E12" s="47" t="s">
        <v>116</v>
      </c>
      <c r="F12" s="61" t="s">
        <v>852</v>
      </c>
      <c r="G12" s="62" t="s">
        <v>853</v>
      </c>
      <c r="H12" s="3" t="s">
        <v>846</v>
      </c>
      <c r="I12" s="41" t="s">
        <v>768</v>
      </c>
    </row>
    <row r="13" spans="2:9" x14ac:dyDescent="0.25">
      <c r="B13" s="44">
        <v>43789</v>
      </c>
      <c r="C13" s="45">
        <v>43790</v>
      </c>
      <c r="D13" s="46">
        <v>43797</v>
      </c>
      <c r="E13" s="47" t="s">
        <v>89</v>
      </c>
      <c r="F13" s="61" t="s">
        <v>852</v>
      </c>
      <c r="G13" s="61" t="s">
        <v>853</v>
      </c>
      <c r="H13" s="3" t="s">
        <v>846</v>
      </c>
      <c r="I13" s="41" t="s">
        <v>768</v>
      </c>
    </row>
    <row r="14" spans="2:9" x14ac:dyDescent="0.25">
      <c r="B14" s="44">
        <v>43789</v>
      </c>
      <c r="C14" s="45">
        <v>43790</v>
      </c>
      <c r="D14" s="46">
        <v>43797</v>
      </c>
      <c r="E14" s="47" t="s">
        <v>85</v>
      </c>
      <c r="F14" s="61" t="s">
        <v>852</v>
      </c>
      <c r="G14" s="61" t="s">
        <v>853</v>
      </c>
      <c r="H14" s="3" t="s">
        <v>846</v>
      </c>
      <c r="I14" s="41" t="s">
        <v>768</v>
      </c>
    </row>
    <row r="15" spans="2:9" x14ac:dyDescent="0.25">
      <c r="B15" s="44">
        <v>43789</v>
      </c>
      <c r="C15" s="45">
        <v>43790</v>
      </c>
      <c r="D15" s="46">
        <v>43797</v>
      </c>
      <c r="E15" s="47" t="s">
        <v>112</v>
      </c>
      <c r="F15" s="61" t="s">
        <v>852</v>
      </c>
      <c r="G15" s="62" t="s">
        <v>853</v>
      </c>
      <c r="H15" s="3" t="s">
        <v>846</v>
      </c>
      <c r="I15" s="41" t="s">
        <v>768</v>
      </c>
    </row>
    <row r="16" spans="2:9" x14ac:dyDescent="0.25">
      <c r="B16" s="44">
        <v>43789</v>
      </c>
      <c r="C16" s="45">
        <v>43790</v>
      </c>
      <c r="D16" s="46">
        <v>43797</v>
      </c>
      <c r="E16" s="47" t="s">
        <v>111</v>
      </c>
      <c r="F16" s="61" t="s">
        <v>852</v>
      </c>
      <c r="G16" s="62" t="s">
        <v>853</v>
      </c>
      <c r="H16" s="3" t="s">
        <v>846</v>
      </c>
      <c r="I16" s="41" t="s">
        <v>768</v>
      </c>
    </row>
    <row r="17" spans="2:9" x14ac:dyDescent="0.25">
      <c r="B17" s="44">
        <v>43791</v>
      </c>
      <c r="C17" s="45">
        <v>43794</v>
      </c>
      <c r="D17" s="46">
        <v>43801</v>
      </c>
      <c r="E17" s="47" t="s">
        <v>71</v>
      </c>
      <c r="F17" s="61" t="s">
        <v>852</v>
      </c>
      <c r="G17" s="62" t="s">
        <v>853</v>
      </c>
      <c r="H17" s="3" t="s">
        <v>846</v>
      </c>
      <c r="I17" s="41" t="s">
        <v>767</v>
      </c>
    </row>
    <row r="18" spans="2:9" x14ac:dyDescent="0.25">
      <c r="B18" s="44">
        <v>43791</v>
      </c>
      <c r="C18" s="45">
        <v>43794</v>
      </c>
      <c r="D18" s="46">
        <v>43801</v>
      </c>
      <c r="E18" s="47" t="s">
        <v>129</v>
      </c>
      <c r="F18" s="61" t="s">
        <v>852</v>
      </c>
      <c r="G18" s="62" t="s">
        <v>853</v>
      </c>
      <c r="H18" s="3" t="s">
        <v>846</v>
      </c>
      <c r="I18" s="41" t="s">
        <v>767</v>
      </c>
    </row>
    <row r="19" spans="2:9" x14ac:dyDescent="0.25">
      <c r="B19" s="44">
        <v>43791</v>
      </c>
      <c r="C19" s="45">
        <v>43794</v>
      </c>
      <c r="D19" s="46">
        <v>43801</v>
      </c>
      <c r="E19" s="47" t="s">
        <v>128</v>
      </c>
      <c r="F19" s="61" t="s">
        <v>852</v>
      </c>
      <c r="G19" s="61" t="s">
        <v>853</v>
      </c>
      <c r="H19" s="3" t="s">
        <v>846</v>
      </c>
      <c r="I19" s="41" t="s">
        <v>767</v>
      </c>
    </row>
    <row r="20" spans="2:9" x14ac:dyDescent="0.25">
      <c r="B20" s="44">
        <v>43794</v>
      </c>
      <c r="C20" s="45">
        <v>43795</v>
      </c>
      <c r="D20" s="46">
        <v>43802</v>
      </c>
      <c r="E20" s="47" t="s">
        <v>769</v>
      </c>
      <c r="F20" s="61" t="s">
        <v>834</v>
      </c>
      <c r="G20" s="62" t="s">
        <v>834</v>
      </c>
      <c r="H20" s="3" t="s">
        <v>846</v>
      </c>
      <c r="I20" s="41" t="s">
        <v>767</v>
      </c>
    </row>
    <row r="21" spans="2:9" x14ac:dyDescent="0.25">
      <c r="B21" s="44">
        <v>43794</v>
      </c>
      <c r="C21" s="45">
        <v>43795</v>
      </c>
      <c r="D21" s="46">
        <v>43802</v>
      </c>
      <c r="E21" s="47" t="s">
        <v>782</v>
      </c>
      <c r="F21" s="61" t="s">
        <v>834</v>
      </c>
      <c r="G21" s="61" t="s">
        <v>834</v>
      </c>
      <c r="H21" s="3" t="s">
        <v>846</v>
      </c>
      <c r="I21" s="41" t="s">
        <v>767</v>
      </c>
    </row>
    <row r="22" spans="2:9" x14ac:dyDescent="0.25">
      <c r="B22" s="44">
        <v>43794</v>
      </c>
      <c r="C22" s="45">
        <v>43795</v>
      </c>
      <c r="D22" s="46">
        <v>43802</v>
      </c>
      <c r="E22" s="47" t="s">
        <v>782</v>
      </c>
      <c r="F22" s="61" t="s">
        <v>852</v>
      </c>
      <c r="G22" s="62" t="s">
        <v>853</v>
      </c>
      <c r="H22" s="3" t="s">
        <v>846</v>
      </c>
      <c r="I22" s="41" t="s">
        <v>767</v>
      </c>
    </row>
    <row r="23" spans="2:9" x14ac:dyDescent="0.25">
      <c r="B23" s="44">
        <v>43796</v>
      </c>
      <c r="C23" s="45">
        <v>43797</v>
      </c>
      <c r="D23" s="46">
        <v>43804</v>
      </c>
      <c r="E23" s="47" t="s">
        <v>788</v>
      </c>
      <c r="F23" s="61" t="s">
        <v>834</v>
      </c>
      <c r="G23" s="61" t="s">
        <v>854</v>
      </c>
      <c r="H23" s="3" t="s">
        <v>846</v>
      </c>
      <c r="I23" s="41" t="s">
        <v>767</v>
      </c>
    </row>
    <row r="24" spans="2:9" x14ac:dyDescent="0.25">
      <c r="B24" s="44">
        <v>43796</v>
      </c>
      <c r="C24" s="49">
        <v>43797</v>
      </c>
      <c r="D24" s="46">
        <v>43804</v>
      </c>
      <c r="E24" s="47" t="s">
        <v>788</v>
      </c>
      <c r="F24" s="62" t="s">
        <v>852</v>
      </c>
      <c r="G24" s="62" t="s">
        <v>853</v>
      </c>
      <c r="H24" s="3" t="s">
        <v>846</v>
      </c>
      <c r="I24" s="41" t="s">
        <v>767</v>
      </c>
    </row>
    <row r="25" spans="2:9" x14ac:dyDescent="0.25">
      <c r="B25" s="44">
        <v>43796</v>
      </c>
      <c r="C25" s="45">
        <v>43797</v>
      </c>
      <c r="D25" s="46">
        <v>43804</v>
      </c>
      <c r="E25" s="47" t="s">
        <v>789</v>
      </c>
      <c r="F25" s="61" t="s">
        <v>834</v>
      </c>
      <c r="G25" s="62" t="s">
        <v>854</v>
      </c>
      <c r="H25" s="3" t="s">
        <v>846</v>
      </c>
      <c r="I25" s="41" t="s">
        <v>767</v>
      </c>
    </row>
    <row r="26" spans="2:9" x14ac:dyDescent="0.25">
      <c r="B26" s="44">
        <v>43796</v>
      </c>
      <c r="C26" s="45">
        <v>43797</v>
      </c>
      <c r="D26" s="46">
        <v>43804</v>
      </c>
      <c r="E26" s="47" t="s">
        <v>789</v>
      </c>
      <c r="F26" s="61" t="s">
        <v>852</v>
      </c>
      <c r="G26" s="61" t="s">
        <v>853</v>
      </c>
      <c r="H26" s="3" t="s">
        <v>846</v>
      </c>
      <c r="I26" s="41" t="s">
        <v>767</v>
      </c>
    </row>
    <row r="27" spans="2:9" x14ac:dyDescent="0.25">
      <c r="B27" s="44">
        <v>43796</v>
      </c>
      <c r="C27" s="45">
        <v>43797</v>
      </c>
      <c r="D27" s="46">
        <v>43804</v>
      </c>
      <c r="E27" s="47" t="s">
        <v>790</v>
      </c>
      <c r="F27" s="61" t="s">
        <v>852</v>
      </c>
      <c r="G27" s="62" t="s">
        <v>853</v>
      </c>
      <c r="H27" s="3" t="s">
        <v>846</v>
      </c>
      <c r="I27" s="41" t="s">
        <v>767</v>
      </c>
    </row>
    <row r="28" spans="2:9" x14ac:dyDescent="0.25">
      <c r="B28" s="44">
        <v>43796</v>
      </c>
      <c r="C28" s="45">
        <v>43797</v>
      </c>
      <c r="D28" s="46">
        <v>43804</v>
      </c>
      <c r="E28" s="47" t="s">
        <v>791</v>
      </c>
      <c r="F28" s="61" t="s">
        <v>852</v>
      </c>
      <c r="G28" s="61" t="s">
        <v>853</v>
      </c>
      <c r="H28" s="3" t="s">
        <v>846</v>
      </c>
      <c r="I28" s="41" t="s">
        <v>767</v>
      </c>
    </row>
    <row r="29" spans="2:9" x14ac:dyDescent="0.25">
      <c r="B29" s="44">
        <v>43796</v>
      </c>
      <c r="C29" s="45">
        <v>43797</v>
      </c>
      <c r="D29" s="46">
        <v>43804</v>
      </c>
      <c r="E29" s="47" t="s">
        <v>792</v>
      </c>
      <c r="F29" s="61" t="s">
        <v>834</v>
      </c>
      <c r="G29" s="61" t="s">
        <v>854</v>
      </c>
      <c r="H29" s="3" t="s">
        <v>846</v>
      </c>
      <c r="I29" s="41" t="s">
        <v>767</v>
      </c>
    </row>
    <row r="30" spans="2:9" x14ac:dyDescent="0.25">
      <c r="B30" s="44">
        <v>43796</v>
      </c>
      <c r="C30" s="45">
        <v>43797</v>
      </c>
      <c r="D30" s="46">
        <v>43804</v>
      </c>
      <c r="E30" s="47" t="s">
        <v>792</v>
      </c>
      <c r="F30" s="61" t="s">
        <v>852</v>
      </c>
      <c r="G30" s="62" t="s">
        <v>853</v>
      </c>
      <c r="H30" s="3" t="s">
        <v>846</v>
      </c>
      <c r="I30" s="41" t="s">
        <v>767</v>
      </c>
    </row>
    <row r="31" spans="2:9" x14ac:dyDescent="0.25">
      <c r="B31" s="44">
        <v>43796</v>
      </c>
      <c r="C31" s="45">
        <v>43797</v>
      </c>
      <c r="D31" s="46">
        <v>43804</v>
      </c>
      <c r="E31" s="47" t="s">
        <v>793</v>
      </c>
      <c r="F31" s="61" t="s">
        <v>834</v>
      </c>
      <c r="G31" s="62" t="s">
        <v>834</v>
      </c>
      <c r="H31" s="3" t="s">
        <v>846</v>
      </c>
      <c r="I31" s="41" t="s">
        <v>767</v>
      </c>
    </row>
    <row r="32" spans="2:9" x14ac:dyDescent="0.25">
      <c r="B32" s="44">
        <v>43796</v>
      </c>
      <c r="C32" s="45">
        <v>43797</v>
      </c>
      <c r="D32" s="46">
        <v>43804</v>
      </c>
      <c r="E32" s="47" t="s">
        <v>793</v>
      </c>
      <c r="F32" s="61" t="s">
        <v>852</v>
      </c>
      <c r="G32" s="62" t="s">
        <v>853</v>
      </c>
      <c r="H32" s="3" t="s">
        <v>846</v>
      </c>
      <c r="I32" s="41" t="s">
        <v>767</v>
      </c>
    </row>
    <row r="33" spans="2:9" x14ac:dyDescent="0.25">
      <c r="B33" s="44">
        <v>43796</v>
      </c>
      <c r="C33" s="45">
        <v>43797</v>
      </c>
      <c r="D33" s="46">
        <v>43804</v>
      </c>
      <c r="E33" s="47" t="s">
        <v>794</v>
      </c>
      <c r="F33" s="61" t="s">
        <v>852</v>
      </c>
      <c r="G33" s="62" t="s">
        <v>853</v>
      </c>
      <c r="H33" s="3" t="s">
        <v>846</v>
      </c>
      <c r="I33" s="41" t="s">
        <v>767</v>
      </c>
    </row>
    <row r="34" spans="2:9" x14ac:dyDescent="0.25">
      <c r="B34" s="44">
        <v>43796</v>
      </c>
      <c r="C34" s="45">
        <v>43797</v>
      </c>
      <c r="D34" s="46">
        <v>43804</v>
      </c>
      <c r="E34" s="47" t="s">
        <v>794</v>
      </c>
      <c r="F34" s="61" t="s">
        <v>834</v>
      </c>
      <c r="G34" s="62" t="s">
        <v>854</v>
      </c>
      <c r="H34" s="3" t="s">
        <v>846</v>
      </c>
      <c r="I34" s="41" t="s">
        <v>767</v>
      </c>
    </row>
    <row r="35" spans="2:9" x14ac:dyDescent="0.25">
      <c r="B35" s="44">
        <v>43796</v>
      </c>
      <c r="C35" s="45">
        <v>43797</v>
      </c>
      <c r="D35" s="46">
        <v>43804</v>
      </c>
      <c r="E35" s="47" t="s">
        <v>795</v>
      </c>
      <c r="F35" s="61" t="s">
        <v>852</v>
      </c>
      <c r="G35" s="61" t="s">
        <v>853</v>
      </c>
      <c r="H35" s="3" t="s">
        <v>846</v>
      </c>
      <c r="I35" s="41" t="s">
        <v>767</v>
      </c>
    </row>
    <row r="36" spans="2:9" x14ac:dyDescent="0.25">
      <c r="B36" s="44">
        <v>43796</v>
      </c>
      <c r="C36" s="45">
        <v>43797</v>
      </c>
      <c r="D36" s="46">
        <v>43804</v>
      </c>
      <c r="E36" s="47" t="s">
        <v>795</v>
      </c>
      <c r="F36" s="61" t="s">
        <v>834</v>
      </c>
      <c r="G36" s="61" t="s">
        <v>854</v>
      </c>
      <c r="H36" s="3" t="s">
        <v>846</v>
      </c>
      <c r="I36" s="41" t="s">
        <v>767</v>
      </c>
    </row>
    <row r="37" spans="2:9" x14ac:dyDescent="0.25">
      <c r="B37" s="44">
        <v>43797</v>
      </c>
      <c r="C37" s="45">
        <v>43798</v>
      </c>
      <c r="D37" s="46">
        <v>43805</v>
      </c>
      <c r="E37" s="47" t="s">
        <v>779</v>
      </c>
      <c r="F37" s="61" t="s">
        <v>834</v>
      </c>
      <c r="G37" s="62" t="s">
        <v>854</v>
      </c>
      <c r="H37" s="3" t="s">
        <v>846</v>
      </c>
      <c r="I37" s="41" t="s">
        <v>767</v>
      </c>
    </row>
    <row r="38" spans="2:9" x14ac:dyDescent="0.25">
      <c r="B38" s="44">
        <v>43797</v>
      </c>
      <c r="C38" s="45">
        <v>43798</v>
      </c>
      <c r="D38" s="46">
        <v>43805</v>
      </c>
      <c r="E38" s="47" t="s">
        <v>766</v>
      </c>
      <c r="F38" s="61" t="s">
        <v>855</v>
      </c>
      <c r="G38" s="61" t="s">
        <v>856</v>
      </c>
      <c r="H38" s="3" t="s">
        <v>846</v>
      </c>
      <c r="I38" s="41" t="s">
        <v>767</v>
      </c>
    </row>
    <row r="39" spans="2:9" x14ac:dyDescent="0.25">
      <c r="B39" s="44">
        <v>43797</v>
      </c>
      <c r="C39" s="45">
        <v>43798</v>
      </c>
      <c r="D39" s="46">
        <v>43805</v>
      </c>
      <c r="E39" s="47" t="s">
        <v>766</v>
      </c>
      <c r="F39" s="61" t="s">
        <v>855</v>
      </c>
      <c r="G39" s="61" t="s">
        <v>857</v>
      </c>
      <c r="H39" s="3" t="s">
        <v>846</v>
      </c>
      <c r="I39" s="41" t="s">
        <v>767</v>
      </c>
    </row>
    <row r="40" spans="2:9" x14ac:dyDescent="0.25">
      <c r="B40" s="44">
        <v>43798</v>
      </c>
      <c r="C40" s="48">
        <v>43798</v>
      </c>
      <c r="D40" s="46">
        <v>43805</v>
      </c>
      <c r="E40" s="47" t="s">
        <v>780</v>
      </c>
      <c r="F40" s="63" t="s">
        <v>834</v>
      </c>
      <c r="G40" s="63" t="s">
        <v>854</v>
      </c>
      <c r="H40" s="3" t="s">
        <v>846</v>
      </c>
      <c r="I40" s="41" t="s">
        <v>767</v>
      </c>
    </row>
    <row r="41" spans="2:9" x14ac:dyDescent="0.25">
      <c r="B41" s="44">
        <v>43798</v>
      </c>
      <c r="C41" s="45">
        <v>43798</v>
      </c>
      <c r="D41" s="46">
        <v>43805</v>
      </c>
      <c r="E41" s="47" t="s">
        <v>780</v>
      </c>
      <c r="F41" s="61" t="s">
        <v>855</v>
      </c>
      <c r="G41" s="61" t="s">
        <v>856</v>
      </c>
      <c r="H41" s="3" t="s">
        <v>846</v>
      </c>
      <c r="I41" s="41" t="s">
        <v>767</v>
      </c>
    </row>
    <row r="42" spans="2:9" x14ac:dyDescent="0.25">
      <c r="B42" s="44">
        <v>43796</v>
      </c>
      <c r="C42" s="45">
        <v>43798</v>
      </c>
      <c r="D42" s="46">
        <v>43805</v>
      </c>
      <c r="E42" s="47" t="s">
        <v>827</v>
      </c>
      <c r="F42" s="61" t="s">
        <v>834</v>
      </c>
      <c r="G42" s="61" t="s">
        <v>854</v>
      </c>
      <c r="H42" s="3" t="s">
        <v>846</v>
      </c>
      <c r="I42" s="41" t="s">
        <v>767</v>
      </c>
    </row>
    <row r="43" spans="2:9" x14ac:dyDescent="0.25">
      <c r="B43" s="44">
        <v>43796</v>
      </c>
      <c r="C43" s="45">
        <v>43798</v>
      </c>
      <c r="D43" s="46">
        <v>43805</v>
      </c>
      <c r="E43" s="47" t="s">
        <v>827</v>
      </c>
      <c r="F43" s="61" t="s">
        <v>852</v>
      </c>
      <c r="G43" s="61" t="s">
        <v>853</v>
      </c>
      <c r="H43" s="3" t="s">
        <v>846</v>
      </c>
      <c r="I43" s="41" t="s">
        <v>767</v>
      </c>
    </row>
    <row r="44" spans="2:9" x14ac:dyDescent="0.25">
      <c r="B44" s="44">
        <v>43784</v>
      </c>
      <c r="C44" s="45">
        <v>43789</v>
      </c>
      <c r="D44" s="46">
        <v>43796</v>
      </c>
      <c r="E44" s="47" t="s">
        <v>833</v>
      </c>
      <c r="F44" s="61" t="s">
        <v>742</v>
      </c>
      <c r="G44" s="61" t="s">
        <v>858</v>
      </c>
      <c r="H44" s="3" t="s">
        <v>846</v>
      </c>
      <c r="I44" s="41" t="s">
        <v>768</v>
      </c>
    </row>
    <row r="45" spans="2:9" x14ac:dyDescent="0.25">
      <c r="B45" s="44">
        <v>43789</v>
      </c>
      <c r="C45" s="48">
        <v>43790</v>
      </c>
      <c r="D45" s="46">
        <v>43797</v>
      </c>
      <c r="E45" s="47" t="s">
        <v>150</v>
      </c>
      <c r="F45" s="63" t="s">
        <v>852</v>
      </c>
      <c r="G45" s="63" t="s">
        <v>853</v>
      </c>
      <c r="H45" s="3" t="s">
        <v>846</v>
      </c>
      <c r="I45" s="41" t="s">
        <v>768</v>
      </c>
    </row>
    <row r="46" spans="2:9" x14ac:dyDescent="0.25">
      <c r="B46" s="44">
        <v>43789</v>
      </c>
      <c r="C46" s="45">
        <v>43790</v>
      </c>
      <c r="D46" s="46">
        <v>43797</v>
      </c>
      <c r="E46" s="47" t="s">
        <v>173</v>
      </c>
      <c r="F46" s="61" t="s">
        <v>852</v>
      </c>
      <c r="G46" s="62" t="s">
        <v>853</v>
      </c>
      <c r="H46" s="3" t="s">
        <v>846</v>
      </c>
      <c r="I46" s="41" t="s">
        <v>768</v>
      </c>
    </row>
    <row r="47" spans="2:9" x14ac:dyDescent="0.25">
      <c r="B47" s="44">
        <v>43789</v>
      </c>
      <c r="C47" s="49">
        <v>43790</v>
      </c>
      <c r="D47" s="46">
        <v>43797</v>
      </c>
      <c r="E47" s="47" t="s">
        <v>99</v>
      </c>
      <c r="F47" s="62" t="s">
        <v>852</v>
      </c>
      <c r="G47" s="62" t="s">
        <v>853</v>
      </c>
      <c r="H47" s="3" t="s">
        <v>846</v>
      </c>
      <c r="I47" s="41" t="s">
        <v>768</v>
      </c>
    </row>
    <row r="48" spans="2:9" x14ac:dyDescent="0.25">
      <c r="B48" s="44">
        <v>43789</v>
      </c>
      <c r="C48" s="45">
        <v>43790</v>
      </c>
      <c r="D48" s="46">
        <v>43797</v>
      </c>
      <c r="E48" s="47" t="s">
        <v>88</v>
      </c>
      <c r="F48" s="61" t="s">
        <v>852</v>
      </c>
      <c r="G48" s="61" t="s">
        <v>853</v>
      </c>
      <c r="H48" s="3" t="s">
        <v>846</v>
      </c>
      <c r="I48" s="41" t="s">
        <v>768</v>
      </c>
    </row>
    <row r="49" spans="2:9" x14ac:dyDescent="0.25">
      <c r="B49" s="44">
        <v>43789</v>
      </c>
      <c r="C49" s="45">
        <v>43790</v>
      </c>
      <c r="D49" s="46">
        <v>43797</v>
      </c>
      <c r="E49" s="47" t="s">
        <v>151</v>
      </c>
      <c r="F49" s="61" t="s">
        <v>742</v>
      </c>
      <c r="G49" s="61" t="s">
        <v>854</v>
      </c>
      <c r="H49" s="3" t="s">
        <v>846</v>
      </c>
      <c r="I49" s="41" t="s">
        <v>768</v>
      </c>
    </row>
    <row r="50" spans="2:9" x14ac:dyDescent="0.25">
      <c r="B50" s="44">
        <v>43789</v>
      </c>
      <c r="C50" s="45">
        <v>43790</v>
      </c>
      <c r="D50" s="46">
        <v>43797</v>
      </c>
      <c r="E50" s="47" t="s">
        <v>151</v>
      </c>
      <c r="F50" s="61" t="s">
        <v>852</v>
      </c>
      <c r="G50" s="62" t="s">
        <v>853</v>
      </c>
      <c r="H50" s="3" t="s">
        <v>846</v>
      </c>
      <c r="I50" s="41" t="s">
        <v>768</v>
      </c>
    </row>
    <row r="51" spans="2:9" x14ac:dyDescent="0.25">
      <c r="B51" s="44">
        <v>43789</v>
      </c>
      <c r="C51" s="45">
        <v>43790</v>
      </c>
      <c r="D51" s="46">
        <v>43797</v>
      </c>
      <c r="E51" s="47" t="s">
        <v>83</v>
      </c>
      <c r="F51" s="61" t="s">
        <v>852</v>
      </c>
      <c r="G51" s="62" t="s">
        <v>853</v>
      </c>
      <c r="H51" s="3" t="s">
        <v>846</v>
      </c>
      <c r="I51" s="41" t="s">
        <v>768</v>
      </c>
    </row>
    <row r="52" spans="2:9" x14ac:dyDescent="0.25">
      <c r="B52" s="44">
        <v>43789</v>
      </c>
      <c r="C52" s="45">
        <v>43790</v>
      </c>
      <c r="D52" s="46">
        <v>43797</v>
      </c>
      <c r="E52" s="47" t="s">
        <v>205</v>
      </c>
      <c r="F52" s="61" t="s">
        <v>852</v>
      </c>
      <c r="G52" s="61" t="s">
        <v>853</v>
      </c>
      <c r="H52" s="3" t="s">
        <v>846</v>
      </c>
      <c r="I52" s="41" t="s">
        <v>768</v>
      </c>
    </row>
    <row r="53" spans="2:9" x14ac:dyDescent="0.25">
      <c r="B53" s="44">
        <v>43791</v>
      </c>
      <c r="C53" s="45">
        <v>43794</v>
      </c>
      <c r="D53" s="46">
        <v>43801</v>
      </c>
      <c r="E53" s="47" t="s">
        <v>70</v>
      </c>
      <c r="F53" s="61" t="s">
        <v>852</v>
      </c>
      <c r="G53" s="62" t="s">
        <v>853</v>
      </c>
      <c r="H53" s="3" t="s">
        <v>846</v>
      </c>
      <c r="I53" s="41" t="s">
        <v>767</v>
      </c>
    </row>
    <row r="54" spans="2:9" x14ac:dyDescent="0.25">
      <c r="B54" s="44">
        <v>43790</v>
      </c>
      <c r="C54" s="45">
        <v>43794</v>
      </c>
      <c r="D54" s="46">
        <v>43801</v>
      </c>
      <c r="E54" s="47" t="s">
        <v>781</v>
      </c>
      <c r="F54" s="61" t="s">
        <v>852</v>
      </c>
      <c r="G54" s="61" t="s">
        <v>853</v>
      </c>
      <c r="H54" s="3" t="s">
        <v>846</v>
      </c>
      <c r="I54" s="41" t="s">
        <v>767</v>
      </c>
    </row>
    <row r="55" spans="2:9" x14ac:dyDescent="0.25">
      <c r="B55" s="44">
        <v>43784</v>
      </c>
      <c r="C55" s="45">
        <v>43794</v>
      </c>
      <c r="D55" s="46">
        <v>43801</v>
      </c>
      <c r="E55" s="47" t="s">
        <v>174</v>
      </c>
      <c r="F55" s="61" t="s">
        <v>834</v>
      </c>
      <c r="G55" s="62" t="s">
        <v>834</v>
      </c>
      <c r="H55" s="3" t="s">
        <v>846</v>
      </c>
      <c r="I55" s="41" t="s">
        <v>767</v>
      </c>
    </row>
    <row r="56" spans="2:9" x14ac:dyDescent="0.25">
      <c r="B56" s="44">
        <v>43784</v>
      </c>
      <c r="C56" s="48">
        <v>43794</v>
      </c>
      <c r="D56" s="46">
        <v>43801</v>
      </c>
      <c r="E56" s="47" t="s">
        <v>174</v>
      </c>
      <c r="F56" s="63" t="s">
        <v>852</v>
      </c>
      <c r="G56" s="63" t="s">
        <v>853</v>
      </c>
      <c r="H56" s="3" t="s">
        <v>846</v>
      </c>
      <c r="I56" s="41" t="s">
        <v>767</v>
      </c>
    </row>
    <row r="57" spans="2:9" x14ac:dyDescent="0.25">
      <c r="B57" s="44">
        <v>43784</v>
      </c>
      <c r="C57" s="45">
        <v>43794</v>
      </c>
      <c r="D57" s="46">
        <v>43801</v>
      </c>
      <c r="E57" s="47" t="s">
        <v>177</v>
      </c>
      <c r="F57" s="61" t="s">
        <v>834</v>
      </c>
      <c r="G57" s="61" t="s">
        <v>834</v>
      </c>
      <c r="H57" s="3" t="s">
        <v>846</v>
      </c>
      <c r="I57" s="41" t="s">
        <v>767</v>
      </c>
    </row>
    <row r="58" spans="2:9" x14ac:dyDescent="0.25">
      <c r="B58" s="44">
        <v>43784</v>
      </c>
      <c r="C58" s="48">
        <v>43794</v>
      </c>
      <c r="D58" s="46">
        <v>43801</v>
      </c>
      <c r="E58" s="47" t="s">
        <v>177</v>
      </c>
      <c r="F58" s="63" t="s">
        <v>852</v>
      </c>
      <c r="G58" s="62" t="s">
        <v>853</v>
      </c>
      <c r="H58" s="3" t="s">
        <v>846</v>
      </c>
      <c r="I58" s="41" t="s">
        <v>767</v>
      </c>
    </row>
    <row r="59" spans="2:9" x14ac:dyDescent="0.25">
      <c r="B59" s="44">
        <v>43784</v>
      </c>
      <c r="C59" s="45">
        <v>43794</v>
      </c>
      <c r="D59" s="46">
        <v>43801</v>
      </c>
      <c r="E59" s="47" t="s">
        <v>201</v>
      </c>
      <c r="F59" s="61" t="s">
        <v>852</v>
      </c>
      <c r="G59" s="62" t="s">
        <v>853</v>
      </c>
      <c r="H59" s="3" t="s">
        <v>846</v>
      </c>
      <c r="I59" s="41" t="s">
        <v>767</v>
      </c>
    </row>
    <row r="60" spans="2:9" x14ac:dyDescent="0.25">
      <c r="B60" s="44">
        <v>43784</v>
      </c>
      <c r="C60" s="45">
        <v>43794</v>
      </c>
      <c r="D60" s="46">
        <v>43801</v>
      </c>
      <c r="E60" s="47" t="s">
        <v>247</v>
      </c>
      <c r="F60" s="61" t="s">
        <v>852</v>
      </c>
      <c r="G60" s="62" t="s">
        <v>853</v>
      </c>
      <c r="H60" s="3" t="s">
        <v>846</v>
      </c>
      <c r="I60" s="41" t="s">
        <v>767</v>
      </c>
    </row>
    <row r="61" spans="2:9" x14ac:dyDescent="0.25">
      <c r="B61" s="44">
        <v>43784</v>
      </c>
      <c r="C61" s="45">
        <v>43794</v>
      </c>
      <c r="D61" s="46">
        <v>43801</v>
      </c>
      <c r="E61" s="47" t="s">
        <v>101</v>
      </c>
      <c r="F61" s="61" t="s">
        <v>852</v>
      </c>
      <c r="G61" s="61" t="s">
        <v>853</v>
      </c>
      <c r="H61" s="3" t="s">
        <v>846</v>
      </c>
      <c r="I61" s="41" t="s">
        <v>767</v>
      </c>
    </row>
    <row r="62" spans="2:9" x14ac:dyDescent="0.25">
      <c r="B62" s="44">
        <v>43796</v>
      </c>
      <c r="C62" s="45">
        <v>43797</v>
      </c>
      <c r="D62" s="46">
        <v>43804</v>
      </c>
      <c r="E62" s="47" t="s">
        <v>785</v>
      </c>
      <c r="F62" s="61" t="s">
        <v>742</v>
      </c>
      <c r="G62" s="61" t="s">
        <v>854</v>
      </c>
      <c r="H62" s="3" t="s">
        <v>846</v>
      </c>
      <c r="I62" s="41" t="s">
        <v>767</v>
      </c>
    </row>
    <row r="63" spans="2:9" x14ac:dyDescent="0.25">
      <c r="B63" s="44">
        <v>43796</v>
      </c>
      <c r="C63" s="45">
        <v>43797</v>
      </c>
      <c r="D63" s="46">
        <v>43804</v>
      </c>
      <c r="E63" s="47" t="s">
        <v>785</v>
      </c>
      <c r="F63" s="61" t="s">
        <v>852</v>
      </c>
      <c r="G63" s="62" t="s">
        <v>853</v>
      </c>
      <c r="H63" s="3" t="s">
        <v>846</v>
      </c>
      <c r="I63" s="41" t="s">
        <v>767</v>
      </c>
    </row>
    <row r="64" spans="2:9" x14ac:dyDescent="0.25">
      <c r="B64" s="44">
        <v>43796</v>
      </c>
      <c r="C64" s="45">
        <v>43797</v>
      </c>
      <c r="D64" s="46">
        <v>43804</v>
      </c>
      <c r="E64" s="47" t="s">
        <v>786</v>
      </c>
      <c r="F64" s="61" t="s">
        <v>742</v>
      </c>
      <c r="G64" s="61" t="s">
        <v>854</v>
      </c>
      <c r="H64" s="3" t="s">
        <v>846</v>
      </c>
      <c r="I64" s="41" t="s">
        <v>767</v>
      </c>
    </row>
    <row r="65" spans="2:9" x14ac:dyDescent="0.25">
      <c r="B65" s="44">
        <v>43796</v>
      </c>
      <c r="C65" s="45">
        <v>43797</v>
      </c>
      <c r="D65" s="46">
        <v>43804</v>
      </c>
      <c r="E65" s="47" t="s">
        <v>786</v>
      </c>
      <c r="F65" s="61" t="s">
        <v>852</v>
      </c>
      <c r="G65" s="62" t="s">
        <v>853</v>
      </c>
      <c r="H65" s="3" t="s">
        <v>846</v>
      </c>
      <c r="I65" s="41" t="s">
        <v>767</v>
      </c>
    </row>
    <row r="66" spans="2:9" x14ac:dyDescent="0.25">
      <c r="B66" s="44">
        <v>43796</v>
      </c>
      <c r="C66" s="45">
        <v>43797</v>
      </c>
      <c r="D66" s="46">
        <v>43804</v>
      </c>
      <c r="E66" s="47" t="s">
        <v>787</v>
      </c>
      <c r="F66" s="61" t="s">
        <v>742</v>
      </c>
      <c r="G66" s="61" t="s">
        <v>854</v>
      </c>
      <c r="H66" s="3" t="s">
        <v>846</v>
      </c>
      <c r="I66" s="41" t="s">
        <v>767</v>
      </c>
    </row>
    <row r="67" spans="2:9" x14ac:dyDescent="0.25">
      <c r="B67" s="44">
        <v>43796</v>
      </c>
      <c r="C67" s="45">
        <v>43797</v>
      </c>
      <c r="D67" s="46">
        <v>43804</v>
      </c>
      <c r="E67" s="47" t="s">
        <v>787</v>
      </c>
      <c r="F67" s="61" t="s">
        <v>852</v>
      </c>
      <c r="G67" s="61" t="s">
        <v>853</v>
      </c>
      <c r="H67" s="3" t="s">
        <v>846</v>
      </c>
      <c r="I67" s="41" t="s">
        <v>767</v>
      </c>
    </row>
    <row r="68" spans="2:9" x14ac:dyDescent="0.25">
      <c r="B68" s="44">
        <v>43796</v>
      </c>
      <c r="C68" s="45">
        <v>43797</v>
      </c>
      <c r="D68" s="46">
        <v>43804</v>
      </c>
      <c r="E68" s="47" t="s">
        <v>796</v>
      </c>
      <c r="F68" s="61" t="s">
        <v>742</v>
      </c>
      <c r="G68" s="61" t="s">
        <v>854</v>
      </c>
      <c r="H68" s="3" t="s">
        <v>846</v>
      </c>
      <c r="I68" s="41" t="s">
        <v>767</v>
      </c>
    </row>
    <row r="69" spans="2:9" x14ac:dyDescent="0.25">
      <c r="B69" s="44">
        <v>43796</v>
      </c>
      <c r="C69" s="45">
        <v>43797</v>
      </c>
      <c r="D69" s="46">
        <v>43804</v>
      </c>
      <c r="E69" s="47" t="s">
        <v>796</v>
      </c>
      <c r="F69" s="61" t="s">
        <v>852</v>
      </c>
      <c r="G69" s="61" t="s">
        <v>853</v>
      </c>
      <c r="H69" s="3" t="s">
        <v>846</v>
      </c>
      <c r="I69" s="41" t="s">
        <v>767</v>
      </c>
    </row>
    <row r="70" spans="2:9" x14ac:dyDescent="0.25">
      <c r="B70" s="44">
        <v>43796</v>
      </c>
      <c r="C70" s="45">
        <v>43797</v>
      </c>
      <c r="D70" s="46">
        <v>43804</v>
      </c>
      <c r="E70" s="47" t="s">
        <v>798</v>
      </c>
      <c r="F70" s="61" t="s">
        <v>742</v>
      </c>
      <c r="G70" s="62" t="s">
        <v>854</v>
      </c>
      <c r="H70" s="3" t="s">
        <v>846</v>
      </c>
      <c r="I70" s="41" t="s">
        <v>767</v>
      </c>
    </row>
    <row r="71" spans="2:9" x14ac:dyDescent="0.25">
      <c r="B71" s="44">
        <v>43796</v>
      </c>
      <c r="C71" s="45">
        <v>43797</v>
      </c>
      <c r="D71" s="46">
        <v>43804</v>
      </c>
      <c r="E71" s="47" t="s">
        <v>798</v>
      </c>
      <c r="F71" s="61" t="s">
        <v>852</v>
      </c>
      <c r="G71" s="62" t="s">
        <v>853</v>
      </c>
      <c r="H71" s="3" t="s">
        <v>846</v>
      </c>
      <c r="I71" s="41" t="s">
        <v>767</v>
      </c>
    </row>
    <row r="72" spans="2:9" x14ac:dyDescent="0.25">
      <c r="B72" s="44">
        <v>43796</v>
      </c>
      <c r="C72" s="45">
        <v>43797</v>
      </c>
      <c r="D72" s="46">
        <v>43804</v>
      </c>
      <c r="E72" s="47" t="s">
        <v>801</v>
      </c>
      <c r="F72" s="61" t="s">
        <v>742</v>
      </c>
      <c r="G72" s="62" t="s">
        <v>854</v>
      </c>
      <c r="H72" s="3" t="s">
        <v>846</v>
      </c>
      <c r="I72" s="41" t="s">
        <v>767</v>
      </c>
    </row>
    <row r="73" spans="2:9" x14ac:dyDescent="0.25">
      <c r="B73" s="44">
        <v>43796</v>
      </c>
      <c r="C73" s="45">
        <v>43797</v>
      </c>
      <c r="D73" s="46">
        <v>43804</v>
      </c>
      <c r="E73" s="47" t="s">
        <v>801</v>
      </c>
      <c r="F73" s="61" t="s">
        <v>852</v>
      </c>
      <c r="G73" s="62" t="s">
        <v>853</v>
      </c>
      <c r="H73" s="3" t="s">
        <v>846</v>
      </c>
      <c r="I73" s="41" t="s">
        <v>767</v>
      </c>
    </row>
    <row r="74" spans="2:9" x14ac:dyDescent="0.25">
      <c r="B74" s="44">
        <v>43796</v>
      </c>
      <c r="C74" s="45">
        <v>43797</v>
      </c>
      <c r="D74" s="46">
        <v>43804</v>
      </c>
      <c r="E74" s="47" t="s">
        <v>804</v>
      </c>
      <c r="F74" s="61" t="s">
        <v>742</v>
      </c>
      <c r="G74" s="62" t="s">
        <v>854</v>
      </c>
      <c r="H74" s="3" t="s">
        <v>846</v>
      </c>
      <c r="I74" s="41" t="s">
        <v>767</v>
      </c>
    </row>
    <row r="75" spans="2:9" x14ac:dyDescent="0.25">
      <c r="B75" s="44">
        <v>43796</v>
      </c>
      <c r="C75" s="48">
        <v>43797</v>
      </c>
      <c r="D75" s="46">
        <v>43804</v>
      </c>
      <c r="E75" s="47" t="s">
        <v>804</v>
      </c>
      <c r="F75" s="63" t="s">
        <v>852</v>
      </c>
      <c r="G75" s="63" t="s">
        <v>853</v>
      </c>
      <c r="H75" s="3" t="s">
        <v>846</v>
      </c>
      <c r="I75" s="41" t="s">
        <v>767</v>
      </c>
    </row>
    <row r="76" spans="2:9" x14ac:dyDescent="0.25">
      <c r="B76" s="44">
        <v>43796</v>
      </c>
      <c r="C76" s="45">
        <v>43797</v>
      </c>
      <c r="D76" s="46">
        <v>43804</v>
      </c>
      <c r="E76" s="47" t="s">
        <v>807</v>
      </c>
      <c r="F76" s="61" t="s">
        <v>742</v>
      </c>
      <c r="G76" s="61" t="s">
        <v>854</v>
      </c>
      <c r="H76" s="3" t="s">
        <v>846</v>
      </c>
      <c r="I76" s="41" t="s">
        <v>767</v>
      </c>
    </row>
    <row r="77" spans="2:9" x14ac:dyDescent="0.25">
      <c r="B77" s="44">
        <v>43796</v>
      </c>
      <c r="C77" s="45">
        <v>43797</v>
      </c>
      <c r="D77" s="46">
        <v>43804</v>
      </c>
      <c r="E77" s="47" t="s">
        <v>807</v>
      </c>
      <c r="F77" s="61" t="s">
        <v>852</v>
      </c>
      <c r="G77" s="61" t="s">
        <v>853</v>
      </c>
      <c r="H77" s="3" t="s">
        <v>846</v>
      </c>
      <c r="I77" s="41" t="s">
        <v>767</v>
      </c>
    </row>
    <row r="78" spans="2:9" x14ac:dyDescent="0.25">
      <c r="B78" s="44">
        <v>43796</v>
      </c>
      <c r="C78" s="45">
        <v>43798</v>
      </c>
      <c r="D78" s="46">
        <v>43805</v>
      </c>
      <c r="E78" s="47" t="s">
        <v>821</v>
      </c>
      <c r="F78" s="61" t="s">
        <v>742</v>
      </c>
      <c r="G78" s="61" t="s">
        <v>854</v>
      </c>
      <c r="H78" s="3" t="s">
        <v>846</v>
      </c>
      <c r="I78" s="41" t="s">
        <v>767</v>
      </c>
    </row>
    <row r="79" spans="2:9" x14ac:dyDescent="0.25">
      <c r="B79" s="44">
        <v>43796</v>
      </c>
      <c r="C79" s="45">
        <v>43798</v>
      </c>
      <c r="D79" s="46">
        <v>43805</v>
      </c>
      <c r="E79" s="47" t="s">
        <v>821</v>
      </c>
      <c r="F79" s="61" t="s">
        <v>852</v>
      </c>
      <c r="G79" s="61" t="s">
        <v>853</v>
      </c>
      <c r="H79" s="3" t="s">
        <v>846</v>
      </c>
      <c r="I79" s="41" t="s">
        <v>767</v>
      </c>
    </row>
    <row r="80" spans="2:9" x14ac:dyDescent="0.25">
      <c r="B80" s="44">
        <v>43796</v>
      </c>
      <c r="C80" s="45">
        <v>43798</v>
      </c>
      <c r="D80" s="46">
        <v>43805</v>
      </c>
      <c r="E80" s="47" t="s">
        <v>823</v>
      </c>
      <c r="F80" s="61" t="s">
        <v>742</v>
      </c>
      <c r="G80" s="62" t="s">
        <v>854</v>
      </c>
      <c r="H80" s="3" t="s">
        <v>846</v>
      </c>
      <c r="I80" s="41" t="s">
        <v>767</v>
      </c>
    </row>
    <row r="81" spans="2:9" x14ac:dyDescent="0.25">
      <c r="B81" s="44">
        <v>43796</v>
      </c>
      <c r="C81" s="45">
        <v>43798</v>
      </c>
      <c r="D81" s="46">
        <v>43805</v>
      </c>
      <c r="E81" s="47" t="s">
        <v>823</v>
      </c>
      <c r="F81" s="61" t="s">
        <v>852</v>
      </c>
      <c r="G81" s="62" t="s">
        <v>853</v>
      </c>
      <c r="H81" s="3" t="s">
        <v>846</v>
      </c>
      <c r="I81" s="41" t="s">
        <v>767</v>
      </c>
    </row>
    <row r="82" spans="2:9" x14ac:dyDescent="0.25">
      <c r="B82" s="44">
        <v>43797</v>
      </c>
      <c r="C82" s="45">
        <v>43798</v>
      </c>
      <c r="D82" s="46">
        <v>43805</v>
      </c>
      <c r="E82" s="47" t="s">
        <v>822</v>
      </c>
      <c r="F82" s="61" t="s">
        <v>742</v>
      </c>
      <c r="G82" s="61" t="s">
        <v>858</v>
      </c>
      <c r="H82" s="3" t="s">
        <v>846</v>
      </c>
      <c r="I82" s="41" t="s">
        <v>767</v>
      </c>
    </row>
    <row r="83" spans="2:9" x14ac:dyDescent="0.25">
      <c r="B83" s="44">
        <v>43797</v>
      </c>
      <c r="C83" s="45">
        <v>43798</v>
      </c>
      <c r="D83" s="46">
        <v>43805</v>
      </c>
      <c r="E83" s="47" t="s">
        <v>822</v>
      </c>
      <c r="F83" s="61" t="s">
        <v>852</v>
      </c>
      <c r="G83" s="61" t="s">
        <v>853</v>
      </c>
      <c r="H83" s="3" t="s">
        <v>846</v>
      </c>
      <c r="I83" s="41" t="s">
        <v>767</v>
      </c>
    </row>
    <row r="84" spans="2:9" x14ac:dyDescent="0.25">
      <c r="B84" s="44">
        <v>43796</v>
      </c>
      <c r="C84" s="45">
        <v>43798</v>
      </c>
      <c r="D84" s="46">
        <v>43805</v>
      </c>
      <c r="E84" s="47" t="s">
        <v>824</v>
      </c>
      <c r="F84" s="61" t="s">
        <v>742</v>
      </c>
      <c r="G84" s="62" t="s">
        <v>854</v>
      </c>
      <c r="H84" s="3" t="s">
        <v>846</v>
      </c>
      <c r="I84" s="41" t="s">
        <v>767</v>
      </c>
    </row>
    <row r="85" spans="2:9" x14ac:dyDescent="0.25">
      <c r="B85" s="44">
        <v>43796</v>
      </c>
      <c r="C85" s="45">
        <v>43798</v>
      </c>
      <c r="D85" s="46">
        <v>43805</v>
      </c>
      <c r="E85" s="47" t="s">
        <v>824</v>
      </c>
      <c r="F85" s="61" t="s">
        <v>852</v>
      </c>
      <c r="G85" s="62" t="s">
        <v>853</v>
      </c>
      <c r="H85" s="3" t="s">
        <v>846</v>
      </c>
      <c r="I85" s="41" t="s">
        <v>767</v>
      </c>
    </row>
    <row r="86" spans="2:9" x14ac:dyDescent="0.25">
      <c r="B86" s="44">
        <v>43796</v>
      </c>
      <c r="C86" s="45">
        <v>43798</v>
      </c>
      <c r="D86" s="46">
        <v>43805</v>
      </c>
      <c r="E86" s="47" t="s">
        <v>825</v>
      </c>
      <c r="F86" s="61" t="s">
        <v>742</v>
      </c>
      <c r="G86" s="61" t="s">
        <v>854</v>
      </c>
      <c r="H86" s="3" t="s">
        <v>846</v>
      </c>
      <c r="I86" s="41" t="s">
        <v>767</v>
      </c>
    </row>
    <row r="87" spans="2:9" x14ac:dyDescent="0.25">
      <c r="B87" s="44">
        <v>43796</v>
      </c>
      <c r="C87" s="45">
        <v>43798</v>
      </c>
      <c r="D87" s="46">
        <v>43805</v>
      </c>
      <c r="E87" s="47" t="s">
        <v>825</v>
      </c>
      <c r="F87" s="61" t="s">
        <v>852</v>
      </c>
      <c r="G87" s="62" t="s">
        <v>853</v>
      </c>
      <c r="H87" s="3" t="s">
        <v>846</v>
      </c>
      <c r="I87" s="41" t="s">
        <v>767</v>
      </c>
    </row>
    <row r="88" spans="2:9" x14ac:dyDescent="0.25">
      <c r="B88" s="44">
        <v>43775</v>
      </c>
      <c r="C88" s="45">
        <v>43776</v>
      </c>
      <c r="D88" s="46">
        <v>43784</v>
      </c>
      <c r="E88" s="47" t="s">
        <v>841</v>
      </c>
      <c r="F88" s="61" t="s">
        <v>742</v>
      </c>
      <c r="G88" s="62" t="s">
        <v>854</v>
      </c>
      <c r="H88" s="3" t="s">
        <v>846</v>
      </c>
      <c r="I88" s="41" t="s">
        <v>768</v>
      </c>
    </row>
    <row r="89" spans="2:9" x14ac:dyDescent="0.25">
      <c r="B89" s="44">
        <v>43781</v>
      </c>
      <c r="C89" s="45">
        <v>43783</v>
      </c>
      <c r="D89" s="46">
        <v>43790</v>
      </c>
      <c r="E89" s="47" t="s">
        <v>835</v>
      </c>
      <c r="F89" s="61" t="s">
        <v>742</v>
      </c>
      <c r="G89" s="61" t="s">
        <v>858</v>
      </c>
      <c r="H89" s="3" t="s">
        <v>846</v>
      </c>
      <c r="I89" s="41" t="s">
        <v>768</v>
      </c>
    </row>
    <row r="90" spans="2:9" x14ac:dyDescent="0.25">
      <c r="B90" s="44">
        <v>43781</v>
      </c>
      <c r="C90" s="45">
        <v>43783</v>
      </c>
      <c r="D90" s="46">
        <v>43790</v>
      </c>
      <c r="E90" s="47" t="s">
        <v>835</v>
      </c>
      <c r="F90" s="61" t="s">
        <v>852</v>
      </c>
      <c r="G90" s="61" t="s">
        <v>853</v>
      </c>
      <c r="H90" s="3" t="s">
        <v>846</v>
      </c>
      <c r="I90" s="41" t="s">
        <v>768</v>
      </c>
    </row>
    <row r="91" spans="2:9" x14ac:dyDescent="0.25">
      <c r="B91" s="44">
        <v>43781</v>
      </c>
      <c r="C91" s="45">
        <v>43783</v>
      </c>
      <c r="D91" s="46">
        <v>43790</v>
      </c>
      <c r="E91" s="47" t="s">
        <v>838</v>
      </c>
      <c r="F91" s="61" t="s">
        <v>834</v>
      </c>
      <c r="G91" s="61" t="s">
        <v>834</v>
      </c>
      <c r="H91" s="3" t="s">
        <v>846</v>
      </c>
      <c r="I91" s="41" t="s">
        <v>768</v>
      </c>
    </row>
    <row r="92" spans="2:9" x14ac:dyDescent="0.25">
      <c r="B92" s="44">
        <v>43781</v>
      </c>
      <c r="C92" s="45">
        <v>43783</v>
      </c>
      <c r="D92" s="46">
        <v>43790</v>
      </c>
      <c r="E92" s="47" t="s">
        <v>838</v>
      </c>
      <c r="F92" s="61" t="s">
        <v>742</v>
      </c>
      <c r="G92" s="61" t="s">
        <v>858</v>
      </c>
      <c r="H92" s="3" t="s">
        <v>846</v>
      </c>
      <c r="I92" s="41" t="s">
        <v>768</v>
      </c>
    </row>
    <row r="93" spans="2:9" x14ac:dyDescent="0.25">
      <c r="B93" s="44">
        <v>43781</v>
      </c>
      <c r="C93" s="45">
        <v>43783</v>
      </c>
      <c r="D93" s="46">
        <v>43790</v>
      </c>
      <c r="E93" s="47" t="s">
        <v>838</v>
      </c>
      <c r="F93" s="61" t="s">
        <v>855</v>
      </c>
      <c r="G93" s="62" t="s">
        <v>856</v>
      </c>
      <c r="H93" s="3" t="s">
        <v>846</v>
      </c>
      <c r="I93" s="41" t="s">
        <v>768</v>
      </c>
    </row>
    <row r="94" spans="2:9" x14ac:dyDescent="0.25">
      <c r="B94" s="44">
        <v>43790</v>
      </c>
      <c r="C94" s="48">
        <v>43794</v>
      </c>
      <c r="D94" s="46">
        <v>43801</v>
      </c>
      <c r="E94" s="47" t="s">
        <v>842</v>
      </c>
      <c r="F94" s="63" t="s">
        <v>855</v>
      </c>
      <c r="G94" s="63" t="s">
        <v>856</v>
      </c>
      <c r="H94" s="3" t="s">
        <v>846</v>
      </c>
      <c r="I94" s="41" t="s">
        <v>767</v>
      </c>
    </row>
    <row r="95" spans="2:9" x14ac:dyDescent="0.25">
      <c r="B95" s="44">
        <v>43789</v>
      </c>
      <c r="C95" s="45">
        <v>43794</v>
      </c>
      <c r="D95" s="46">
        <v>43801</v>
      </c>
      <c r="E95" s="47" t="s">
        <v>115</v>
      </c>
      <c r="F95" s="61" t="s">
        <v>852</v>
      </c>
      <c r="G95" s="61" t="s">
        <v>853</v>
      </c>
      <c r="H95" s="3" t="s">
        <v>846</v>
      </c>
      <c r="I95" s="41" t="s">
        <v>767</v>
      </c>
    </row>
    <row r="96" spans="2:9" x14ac:dyDescent="0.25">
      <c r="B96" s="44">
        <v>43791</v>
      </c>
      <c r="C96" s="45">
        <v>43794</v>
      </c>
      <c r="D96" s="46">
        <v>43801</v>
      </c>
      <c r="E96" s="47" t="s">
        <v>839</v>
      </c>
      <c r="F96" s="61" t="s">
        <v>855</v>
      </c>
      <c r="G96" s="62" t="s">
        <v>856</v>
      </c>
      <c r="H96" s="3" t="s">
        <v>846</v>
      </c>
      <c r="I96" s="41" t="s">
        <v>767</v>
      </c>
    </row>
    <row r="97" spans="2:9" x14ac:dyDescent="0.25">
      <c r="B97" s="44">
        <v>43789</v>
      </c>
      <c r="C97" s="45">
        <v>43790</v>
      </c>
      <c r="D97" s="46">
        <v>43797</v>
      </c>
      <c r="E97" s="47" t="s">
        <v>152</v>
      </c>
      <c r="F97" s="61" t="s">
        <v>852</v>
      </c>
      <c r="G97" s="61" t="s">
        <v>853</v>
      </c>
      <c r="H97" s="3" t="s">
        <v>846</v>
      </c>
      <c r="I97" s="41" t="s">
        <v>768</v>
      </c>
    </row>
    <row r="98" spans="2:9" x14ac:dyDescent="0.25">
      <c r="B98" s="44">
        <v>43789</v>
      </c>
      <c r="C98" s="45">
        <v>43790</v>
      </c>
      <c r="D98" s="46">
        <v>43797</v>
      </c>
      <c r="E98" s="47" t="s">
        <v>153</v>
      </c>
      <c r="F98" s="61" t="s">
        <v>852</v>
      </c>
      <c r="G98" s="61" t="s">
        <v>853</v>
      </c>
      <c r="H98" s="3" t="s">
        <v>846</v>
      </c>
      <c r="I98" s="41" t="s">
        <v>768</v>
      </c>
    </row>
    <row r="99" spans="2:9" x14ac:dyDescent="0.25">
      <c r="B99" s="44">
        <v>43796</v>
      </c>
      <c r="C99" s="45">
        <v>43797</v>
      </c>
      <c r="D99" s="46">
        <v>43804</v>
      </c>
      <c r="E99" s="47" t="s">
        <v>797</v>
      </c>
      <c r="F99" s="61" t="s">
        <v>742</v>
      </c>
      <c r="G99" s="61" t="s">
        <v>854</v>
      </c>
      <c r="H99" s="3" t="s">
        <v>846</v>
      </c>
      <c r="I99" s="41" t="s">
        <v>767</v>
      </c>
    </row>
    <row r="100" spans="2:9" x14ac:dyDescent="0.25">
      <c r="B100" s="44">
        <v>43796</v>
      </c>
      <c r="C100" s="45">
        <v>43797</v>
      </c>
      <c r="D100" s="46">
        <v>43804</v>
      </c>
      <c r="E100" s="47" t="s">
        <v>797</v>
      </c>
      <c r="F100" s="61" t="s">
        <v>852</v>
      </c>
      <c r="G100" s="61" t="s">
        <v>853</v>
      </c>
      <c r="H100" s="3" t="s">
        <v>846</v>
      </c>
      <c r="I100" s="41" t="s">
        <v>767</v>
      </c>
    </row>
    <row r="101" spans="2:9" x14ac:dyDescent="0.25">
      <c r="B101" s="44">
        <v>43796</v>
      </c>
      <c r="C101" s="45">
        <v>43797</v>
      </c>
      <c r="D101" s="46">
        <v>43804</v>
      </c>
      <c r="E101" s="47" t="s">
        <v>799</v>
      </c>
      <c r="F101" s="61" t="s">
        <v>742</v>
      </c>
      <c r="G101" s="61" t="s">
        <v>854</v>
      </c>
      <c r="H101" s="3" t="s">
        <v>846</v>
      </c>
      <c r="I101" s="41" t="s">
        <v>767</v>
      </c>
    </row>
    <row r="102" spans="2:9" x14ac:dyDescent="0.25">
      <c r="B102" s="44">
        <v>43796</v>
      </c>
      <c r="C102" s="45">
        <v>43797</v>
      </c>
      <c r="D102" s="46">
        <v>43804</v>
      </c>
      <c r="E102" s="47" t="s">
        <v>799</v>
      </c>
      <c r="F102" s="61" t="s">
        <v>852</v>
      </c>
      <c r="G102" s="61" t="s">
        <v>853</v>
      </c>
      <c r="H102" s="3" t="s">
        <v>846</v>
      </c>
      <c r="I102" s="41" t="s">
        <v>767</v>
      </c>
    </row>
    <row r="103" spans="2:9" x14ac:dyDescent="0.25">
      <c r="B103" s="44">
        <v>43796</v>
      </c>
      <c r="C103" s="45">
        <v>43797</v>
      </c>
      <c r="D103" s="46">
        <v>43804</v>
      </c>
      <c r="E103" s="47" t="s">
        <v>800</v>
      </c>
      <c r="F103" s="61" t="s">
        <v>742</v>
      </c>
      <c r="G103" s="61" t="s">
        <v>854</v>
      </c>
      <c r="H103" s="3" t="s">
        <v>846</v>
      </c>
      <c r="I103" s="41" t="s">
        <v>767</v>
      </c>
    </row>
    <row r="104" spans="2:9" x14ac:dyDescent="0.25">
      <c r="B104" s="44">
        <v>43796</v>
      </c>
      <c r="C104" s="45">
        <v>43797</v>
      </c>
      <c r="D104" s="46">
        <v>43804</v>
      </c>
      <c r="E104" s="47" t="s">
        <v>800</v>
      </c>
      <c r="F104" s="61" t="s">
        <v>852</v>
      </c>
      <c r="G104" s="61" t="s">
        <v>853</v>
      </c>
      <c r="H104" s="3" t="s">
        <v>846</v>
      </c>
      <c r="I104" s="41" t="s">
        <v>767</v>
      </c>
    </row>
    <row r="105" spans="2:9" x14ac:dyDescent="0.25">
      <c r="B105" s="44">
        <v>43796</v>
      </c>
      <c r="C105" s="45">
        <v>43797</v>
      </c>
      <c r="D105" s="46">
        <v>43804</v>
      </c>
      <c r="E105" s="47" t="s">
        <v>803</v>
      </c>
      <c r="F105" s="61" t="s">
        <v>742</v>
      </c>
      <c r="G105" s="62" t="s">
        <v>854</v>
      </c>
      <c r="H105" s="3" t="s">
        <v>846</v>
      </c>
      <c r="I105" s="41" t="s">
        <v>767</v>
      </c>
    </row>
    <row r="106" spans="2:9" x14ac:dyDescent="0.25">
      <c r="B106" s="44">
        <v>43796</v>
      </c>
      <c r="C106" s="45">
        <v>43797</v>
      </c>
      <c r="D106" s="46">
        <v>43804</v>
      </c>
      <c r="E106" s="47" t="s">
        <v>803</v>
      </c>
      <c r="F106" s="61" t="s">
        <v>852</v>
      </c>
      <c r="G106" s="61" t="s">
        <v>853</v>
      </c>
      <c r="H106" s="3" t="s">
        <v>846</v>
      </c>
      <c r="I106" s="41" t="s">
        <v>767</v>
      </c>
    </row>
    <row r="107" spans="2:9" x14ac:dyDescent="0.25">
      <c r="B107" s="44">
        <v>43796</v>
      </c>
      <c r="C107" s="45">
        <v>43797</v>
      </c>
      <c r="D107" s="46">
        <v>43804</v>
      </c>
      <c r="E107" s="47" t="s">
        <v>830</v>
      </c>
      <c r="F107" s="61" t="s">
        <v>742</v>
      </c>
      <c r="G107" s="62" t="s">
        <v>854</v>
      </c>
      <c r="H107" s="3" t="s">
        <v>846</v>
      </c>
      <c r="I107" s="41" t="s">
        <v>767</v>
      </c>
    </row>
    <row r="108" spans="2:9" x14ac:dyDescent="0.25">
      <c r="B108" s="44">
        <v>43796</v>
      </c>
      <c r="C108" s="45">
        <v>43797</v>
      </c>
      <c r="D108" s="46">
        <v>43804</v>
      </c>
      <c r="E108" s="47" t="s">
        <v>806</v>
      </c>
      <c r="F108" s="61" t="s">
        <v>742</v>
      </c>
      <c r="G108" s="62" t="s">
        <v>854</v>
      </c>
      <c r="H108" s="3" t="s">
        <v>846</v>
      </c>
      <c r="I108" s="41" t="s">
        <v>767</v>
      </c>
    </row>
    <row r="109" spans="2:9" x14ac:dyDescent="0.25">
      <c r="B109" s="44">
        <v>43796</v>
      </c>
      <c r="C109" s="45">
        <v>43797</v>
      </c>
      <c r="D109" s="46">
        <v>43804</v>
      </c>
      <c r="E109" s="47" t="s">
        <v>806</v>
      </c>
      <c r="F109" s="61" t="s">
        <v>852</v>
      </c>
      <c r="G109" s="61" t="s">
        <v>853</v>
      </c>
      <c r="H109" s="3" t="s">
        <v>846</v>
      </c>
      <c r="I109" s="41" t="s">
        <v>767</v>
      </c>
    </row>
    <row r="110" spans="2:9" x14ac:dyDescent="0.25">
      <c r="B110" s="44">
        <v>43795</v>
      </c>
      <c r="C110" s="45">
        <v>43797</v>
      </c>
      <c r="D110" s="46">
        <v>43804</v>
      </c>
      <c r="E110" s="47" t="s">
        <v>831</v>
      </c>
      <c r="F110" s="61" t="s">
        <v>742</v>
      </c>
      <c r="G110" s="62" t="s">
        <v>854</v>
      </c>
      <c r="H110" s="3" t="s">
        <v>846</v>
      </c>
      <c r="I110" s="41" t="s">
        <v>767</v>
      </c>
    </row>
    <row r="111" spans="2:9" x14ac:dyDescent="0.25">
      <c r="B111" s="44">
        <v>43795</v>
      </c>
      <c r="C111" s="45">
        <v>43797</v>
      </c>
      <c r="D111" s="46">
        <v>43804</v>
      </c>
      <c r="E111" s="47" t="s">
        <v>837</v>
      </c>
      <c r="F111" s="61" t="s">
        <v>855</v>
      </c>
      <c r="G111" s="61" t="s">
        <v>856</v>
      </c>
      <c r="H111" s="3" t="s">
        <v>846</v>
      </c>
      <c r="I111" s="41" t="s">
        <v>767</v>
      </c>
    </row>
    <row r="112" spans="2:9" x14ac:dyDescent="0.25">
      <c r="B112" s="44">
        <v>43796</v>
      </c>
      <c r="C112" s="45">
        <v>43798</v>
      </c>
      <c r="D112" s="46">
        <v>43805</v>
      </c>
      <c r="E112" s="47" t="s">
        <v>813</v>
      </c>
      <c r="F112" s="61" t="s">
        <v>742</v>
      </c>
      <c r="G112" s="62" t="s">
        <v>858</v>
      </c>
      <c r="H112" s="3" t="s">
        <v>846</v>
      </c>
      <c r="I112" s="41" t="s">
        <v>767</v>
      </c>
    </row>
    <row r="113" spans="2:9" x14ac:dyDescent="0.25">
      <c r="B113" s="44">
        <v>43796</v>
      </c>
      <c r="C113" s="45">
        <v>43798</v>
      </c>
      <c r="D113" s="46">
        <v>43805</v>
      </c>
      <c r="E113" s="47" t="s">
        <v>813</v>
      </c>
      <c r="F113" s="61" t="s">
        <v>852</v>
      </c>
      <c r="G113" s="61" t="s">
        <v>853</v>
      </c>
      <c r="H113" s="3" t="s">
        <v>846</v>
      </c>
      <c r="I113" s="41" t="s">
        <v>767</v>
      </c>
    </row>
    <row r="114" spans="2:9" x14ac:dyDescent="0.25">
      <c r="B114" s="44">
        <v>43796</v>
      </c>
      <c r="C114" s="45">
        <v>43798</v>
      </c>
      <c r="D114" s="46">
        <v>43805</v>
      </c>
      <c r="E114" s="47" t="s">
        <v>814</v>
      </c>
      <c r="F114" s="61" t="s">
        <v>742</v>
      </c>
      <c r="G114" s="62" t="s">
        <v>854</v>
      </c>
      <c r="H114" s="3" t="s">
        <v>846</v>
      </c>
      <c r="I114" s="41" t="s">
        <v>767</v>
      </c>
    </row>
    <row r="115" spans="2:9" x14ac:dyDescent="0.25">
      <c r="B115" s="44">
        <v>43796</v>
      </c>
      <c r="C115" s="45">
        <v>43798</v>
      </c>
      <c r="D115" s="46">
        <v>43805</v>
      </c>
      <c r="E115" s="47" t="s">
        <v>814</v>
      </c>
      <c r="F115" s="61" t="s">
        <v>852</v>
      </c>
      <c r="G115" s="61" t="s">
        <v>853</v>
      </c>
      <c r="H115" s="3" t="s">
        <v>846</v>
      </c>
      <c r="I115" s="41" t="s">
        <v>767</v>
      </c>
    </row>
    <row r="116" spans="2:9" x14ac:dyDescent="0.25">
      <c r="B116" s="44">
        <v>43797</v>
      </c>
      <c r="C116" s="49">
        <v>43798</v>
      </c>
      <c r="D116" s="46">
        <v>43805</v>
      </c>
      <c r="E116" s="47" t="s">
        <v>815</v>
      </c>
      <c r="F116" s="62" t="s">
        <v>742</v>
      </c>
      <c r="G116" s="62" t="s">
        <v>858</v>
      </c>
      <c r="H116" s="3" t="s">
        <v>846</v>
      </c>
      <c r="I116" s="41" t="s">
        <v>767</v>
      </c>
    </row>
    <row r="117" spans="2:9" x14ac:dyDescent="0.25">
      <c r="B117" s="44">
        <v>43797</v>
      </c>
      <c r="C117" s="45">
        <v>43798</v>
      </c>
      <c r="D117" s="46">
        <v>43805</v>
      </c>
      <c r="E117" s="47" t="s">
        <v>815</v>
      </c>
      <c r="F117" s="61" t="s">
        <v>852</v>
      </c>
      <c r="G117" s="61" t="s">
        <v>853</v>
      </c>
      <c r="H117" s="3" t="s">
        <v>846</v>
      </c>
      <c r="I117" s="41" t="s">
        <v>767</v>
      </c>
    </row>
    <row r="118" spans="2:9" x14ac:dyDescent="0.25">
      <c r="B118" s="44">
        <v>43796</v>
      </c>
      <c r="C118" s="45">
        <v>43798</v>
      </c>
      <c r="D118" s="46">
        <v>43805</v>
      </c>
      <c r="E118" s="47" t="s">
        <v>816</v>
      </c>
      <c r="F118" s="61" t="s">
        <v>742</v>
      </c>
      <c r="G118" s="62" t="s">
        <v>854</v>
      </c>
      <c r="H118" s="3" t="s">
        <v>846</v>
      </c>
      <c r="I118" s="41" t="s">
        <v>767</v>
      </c>
    </row>
    <row r="119" spans="2:9" x14ac:dyDescent="0.25">
      <c r="B119" s="44">
        <v>43796</v>
      </c>
      <c r="C119" s="45">
        <v>43798</v>
      </c>
      <c r="D119" s="46">
        <v>43805</v>
      </c>
      <c r="E119" s="47" t="s">
        <v>816</v>
      </c>
      <c r="F119" s="61" t="s">
        <v>852</v>
      </c>
      <c r="G119" s="61" t="s">
        <v>853</v>
      </c>
      <c r="H119" s="3" t="s">
        <v>846</v>
      </c>
      <c r="I119" s="41" t="s">
        <v>767</v>
      </c>
    </row>
    <row r="120" spans="2:9" x14ac:dyDescent="0.25">
      <c r="B120" s="44">
        <v>43797</v>
      </c>
      <c r="C120" s="45">
        <v>43798</v>
      </c>
      <c r="D120" s="46">
        <v>43805</v>
      </c>
      <c r="E120" s="47" t="s">
        <v>818</v>
      </c>
      <c r="F120" s="61" t="s">
        <v>742</v>
      </c>
      <c r="G120" s="61" t="s">
        <v>858</v>
      </c>
      <c r="H120" s="3" t="s">
        <v>846</v>
      </c>
      <c r="I120" s="41" t="s">
        <v>767</v>
      </c>
    </row>
    <row r="121" spans="2:9" x14ac:dyDescent="0.25">
      <c r="B121" s="44">
        <v>43797</v>
      </c>
      <c r="C121" s="45">
        <v>43798</v>
      </c>
      <c r="D121" s="46">
        <v>43805</v>
      </c>
      <c r="E121" s="47" t="s">
        <v>818</v>
      </c>
      <c r="F121" s="61" t="s">
        <v>852</v>
      </c>
      <c r="G121" s="61" t="s">
        <v>853</v>
      </c>
      <c r="H121" s="3" t="s">
        <v>846</v>
      </c>
      <c r="I121" s="41" t="s">
        <v>767</v>
      </c>
    </row>
    <row r="122" spans="2:9" x14ac:dyDescent="0.25">
      <c r="B122" s="44">
        <v>43783</v>
      </c>
      <c r="C122" s="45">
        <v>43784</v>
      </c>
      <c r="D122" s="46">
        <v>43791</v>
      </c>
      <c r="E122" s="47" t="s">
        <v>279</v>
      </c>
      <c r="F122" s="61" t="s">
        <v>742</v>
      </c>
      <c r="G122" s="62" t="s">
        <v>854</v>
      </c>
      <c r="H122" s="3" t="s">
        <v>846</v>
      </c>
      <c r="I122" s="41" t="s">
        <v>767</v>
      </c>
    </row>
    <row r="123" spans="2:9" x14ac:dyDescent="0.25">
      <c r="B123" s="44">
        <v>43789</v>
      </c>
      <c r="C123" s="45">
        <v>43790</v>
      </c>
      <c r="D123" s="46">
        <v>43797</v>
      </c>
      <c r="E123" s="47" t="s">
        <v>120</v>
      </c>
      <c r="F123" s="61" t="s">
        <v>852</v>
      </c>
      <c r="G123" s="62" t="s">
        <v>853</v>
      </c>
      <c r="H123" s="3" t="s">
        <v>846</v>
      </c>
      <c r="I123" s="41" t="s">
        <v>767</v>
      </c>
    </row>
    <row r="124" spans="2:9" x14ac:dyDescent="0.25">
      <c r="B124" s="44">
        <v>43789</v>
      </c>
      <c r="C124" s="45">
        <v>43790</v>
      </c>
      <c r="D124" s="46">
        <v>43797</v>
      </c>
      <c r="E124" s="47" t="s">
        <v>180</v>
      </c>
      <c r="F124" s="61" t="s">
        <v>852</v>
      </c>
      <c r="G124" s="62" t="s">
        <v>853</v>
      </c>
      <c r="H124" s="3" t="s">
        <v>846</v>
      </c>
      <c r="I124" s="41" t="s">
        <v>767</v>
      </c>
    </row>
    <row r="125" spans="2:9" x14ac:dyDescent="0.25">
      <c r="B125" s="44">
        <v>43789</v>
      </c>
      <c r="C125" s="49">
        <v>43790</v>
      </c>
      <c r="D125" s="46">
        <v>43797</v>
      </c>
      <c r="E125" s="47" t="s">
        <v>86</v>
      </c>
      <c r="F125" s="61" t="s">
        <v>852</v>
      </c>
      <c r="G125" s="62" t="s">
        <v>853</v>
      </c>
      <c r="H125" s="3" t="s">
        <v>846</v>
      </c>
      <c r="I125" s="41" t="s">
        <v>767</v>
      </c>
    </row>
    <row r="126" spans="2:9" x14ac:dyDescent="0.25">
      <c r="B126" s="44">
        <v>43789</v>
      </c>
      <c r="C126" s="45">
        <v>43790</v>
      </c>
      <c r="D126" s="46">
        <v>43797</v>
      </c>
      <c r="E126" s="47" t="s">
        <v>82</v>
      </c>
      <c r="F126" s="61" t="s">
        <v>852</v>
      </c>
      <c r="G126" s="62" t="s">
        <v>853</v>
      </c>
      <c r="H126" s="3" t="s">
        <v>846</v>
      </c>
      <c r="I126" s="41" t="s">
        <v>767</v>
      </c>
    </row>
    <row r="127" spans="2:9" x14ac:dyDescent="0.25">
      <c r="B127" s="44">
        <v>43789</v>
      </c>
      <c r="C127" s="45">
        <v>43790</v>
      </c>
      <c r="D127" s="46">
        <v>43797</v>
      </c>
      <c r="E127" s="47" t="s">
        <v>172</v>
      </c>
      <c r="F127" s="61" t="s">
        <v>852</v>
      </c>
      <c r="G127" s="61" t="s">
        <v>853</v>
      </c>
      <c r="H127" s="3" t="s">
        <v>846</v>
      </c>
      <c r="I127" s="41" t="s">
        <v>767</v>
      </c>
    </row>
    <row r="128" spans="2:9" x14ac:dyDescent="0.25">
      <c r="B128" s="44">
        <v>43789</v>
      </c>
      <c r="C128" s="45">
        <v>43790</v>
      </c>
      <c r="D128" s="46">
        <v>43797</v>
      </c>
      <c r="E128" s="47" t="s">
        <v>184</v>
      </c>
      <c r="F128" s="61" t="s">
        <v>834</v>
      </c>
      <c r="G128" s="61" t="s">
        <v>834</v>
      </c>
      <c r="H128" s="3" t="s">
        <v>846</v>
      </c>
      <c r="I128" s="41" t="s">
        <v>767</v>
      </c>
    </row>
    <row r="129" spans="2:9" x14ac:dyDescent="0.25">
      <c r="B129" s="44">
        <v>43789</v>
      </c>
      <c r="C129" s="45">
        <v>43790</v>
      </c>
      <c r="D129" s="46">
        <v>43797</v>
      </c>
      <c r="E129" s="47" t="s">
        <v>184</v>
      </c>
      <c r="F129" s="61" t="s">
        <v>852</v>
      </c>
      <c r="G129" s="61" t="s">
        <v>853</v>
      </c>
      <c r="H129" s="3" t="s">
        <v>846</v>
      </c>
      <c r="I129" s="41" t="s">
        <v>767</v>
      </c>
    </row>
    <row r="130" spans="2:9" x14ac:dyDescent="0.25">
      <c r="B130" s="44">
        <v>43789</v>
      </c>
      <c r="C130" s="45">
        <v>43790</v>
      </c>
      <c r="D130" s="46">
        <v>43797</v>
      </c>
      <c r="E130" s="47" t="s">
        <v>179</v>
      </c>
      <c r="F130" s="61" t="s">
        <v>852</v>
      </c>
      <c r="G130" s="61" t="s">
        <v>853</v>
      </c>
      <c r="H130" s="3" t="s">
        <v>846</v>
      </c>
      <c r="I130" s="41" t="s">
        <v>767</v>
      </c>
    </row>
    <row r="131" spans="2:9" x14ac:dyDescent="0.25">
      <c r="B131" s="44">
        <v>43789</v>
      </c>
      <c r="C131" s="45">
        <v>43790</v>
      </c>
      <c r="D131" s="46">
        <v>43797</v>
      </c>
      <c r="E131" s="47" t="s">
        <v>90</v>
      </c>
      <c r="F131" s="61" t="s">
        <v>852</v>
      </c>
      <c r="G131" s="61" t="s">
        <v>853</v>
      </c>
      <c r="H131" s="3" t="s">
        <v>846</v>
      </c>
      <c r="I131" s="41" t="s">
        <v>767</v>
      </c>
    </row>
    <row r="132" spans="2:9" x14ac:dyDescent="0.25">
      <c r="B132" s="44">
        <v>43789</v>
      </c>
      <c r="C132" s="45">
        <v>43792</v>
      </c>
      <c r="D132" s="46">
        <v>43798</v>
      </c>
      <c r="E132" s="47" t="s">
        <v>117</v>
      </c>
      <c r="F132" s="61" t="s">
        <v>852</v>
      </c>
      <c r="G132" s="61" t="s">
        <v>853</v>
      </c>
      <c r="H132" s="3" t="s">
        <v>846</v>
      </c>
      <c r="I132" s="41" t="s">
        <v>767</v>
      </c>
    </row>
    <row r="133" spans="2:9" x14ac:dyDescent="0.25">
      <c r="B133" s="44">
        <v>43789</v>
      </c>
      <c r="C133" s="45">
        <v>43792</v>
      </c>
      <c r="D133" s="46">
        <v>43798</v>
      </c>
      <c r="E133" s="47" t="s">
        <v>114</v>
      </c>
      <c r="F133" s="61" t="s">
        <v>852</v>
      </c>
      <c r="G133" s="61" t="s">
        <v>853</v>
      </c>
      <c r="H133" s="3" t="s">
        <v>846</v>
      </c>
      <c r="I133" s="41" t="s">
        <v>767</v>
      </c>
    </row>
    <row r="134" spans="2:9" x14ac:dyDescent="0.25">
      <c r="B134" s="44">
        <v>43789</v>
      </c>
      <c r="C134" s="45">
        <v>43792</v>
      </c>
      <c r="D134" s="46">
        <v>43798</v>
      </c>
      <c r="E134" s="47" t="s">
        <v>84</v>
      </c>
      <c r="F134" s="61" t="s">
        <v>852</v>
      </c>
      <c r="G134" s="61" t="s">
        <v>853</v>
      </c>
      <c r="H134" s="3" t="s">
        <v>846</v>
      </c>
      <c r="I134" s="41" t="s">
        <v>767</v>
      </c>
    </row>
    <row r="135" spans="2:9" x14ac:dyDescent="0.25">
      <c r="B135" s="44">
        <v>43794</v>
      </c>
      <c r="C135" s="45">
        <v>43794</v>
      </c>
      <c r="D135" s="46">
        <v>43801</v>
      </c>
      <c r="E135" s="47" t="s">
        <v>836</v>
      </c>
      <c r="F135" s="61" t="s">
        <v>742</v>
      </c>
      <c r="G135" s="62" t="s">
        <v>858</v>
      </c>
      <c r="H135" s="3" t="s">
        <v>846</v>
      </c>
      <c r="I135" s="41" t="s">
        <v>767</v>
      </c>
    </row>
    <row r="136" spans="2:9" x14ac:dyDescent="0.25">
      <c r="B136" s="44">
        <v>43796</v>
      </c>
      <c r="C136" s="45">
        <v>43797</v>
      </c>
      <c r="D136" s="46">
        <v>43804</v>
      </c>
      <c r="E136" s="47" t="s">
        <v>783</v>
      </c>
      <c r="F136" s="61" t="s">
        <v>742</v>
      </c>
      <c r="G136" s="61" t="s">
        <v>854</v>
      </c>
      <c r="H136" s="3" t="s">
        <v>846</v>
      </c>
      <c r="I136" s="41" t="s">
        <v>767</v>
      </c>
    </row>
    <row r="137" spans="2:9" x14ac:dyDescent="0.25">
      <c r="B137" s="44">
        <v>43796</v>
      </c>
      <c r="C137" s="45">
        <v>43797</v>
      </c>
      <c r="D137" s="46">
        <v>43804</v>
      </c>
      <c r="E137" s="47" t="s">
        <v>783</v>
      </c>
      <c r="F137" s="61" t="s">
        <v>852</v>
      </c>
      <c r="G137" s="61" t="s">
        <v>853</v>
      </c>
      <c r="H137" s="3" t="s">
        <v>846</v>
      </c>
      <c r="I137" s="41" t="s">
        <v>767</v>
      </c>
    </row>
    <row r="138" spans="2:9" x14ac:dyDescent="0.25">
      <c r="B138" s="44">
        <v>43796</v>
      </c>
      <c r="C138" s="48">
        <v>43797</v>
      </c>
      <c r="D138" s="46">
        <v>43804</v>
      </c>
      <c r="E138" s="47" t="s">
        <v>784</v>
      </c>
      <c r="F138" s="63" t="s">
        <v>742</v>
      </c>
      <c r="G138" s="63" t="s">
        <v>854</v>
      </c>
      <c r="H138" s="3" t="s">
        <v>846</v>
      </c>
      <c r="I138" s="41" t="s">
        <v>767</v>
      </c>
    </row>
    <row r="139" spans="2:9" x14ac:dyDescent="0.25">
      <c r="B139" s="44">
        <v>43796</v>
      </c>
      <c r="C139" s="45">
        <v>43797</v>
      </c>
      <c r="D139" s="46">
        <v>43804</v>
      </c>
      <c r="E139" s="47" t="s">
        <v>784</v>
      </c>
      <c r="F139" s="61" t="s">
        <v>852</v>
      </c>
      <c r="G139" s="62" t="s">
        <v>853</v>
      </c>
      <c r="H139" s="3" t="s">
        <v>846</v>
      </c>
      <c r="I139" s="41" t="s">
        <v>767</v>
      </c>
    </row>
    <row r="140" spans="2:9" x14ac:dyDescent="0.25">
      <c r="B140" s="44">
        <v>43796</v>
      </c>
      <c r="C140" s="45">
        <v>43797</v>
      </c>
      <c r="D140" s="46">
        <v>43804</v>
      </c>
      <c r="E140" s="47" t="s">
        <v>802</v>
      </c>
      <c r="F140" s="61" t="s">
        <v>742</v>
      </c>
      <c r="G140" s="61" t="s">
        <v>854</v>
      </c>
      <c r="H140" s="3" t="s">
        <v>846</v>
      </c>
      <c r="I140" s="41" t="s">
        <v>767</v>
      </c>
    </row>
    <row r="141" spans="2:9" x14ac:dyDescent="0.25">
      <c r="B141" s="44">
        <v>43796</v>
      </c>
      <c r="C141" s="45">
        <v>43797</v>
      </c>
      <c r="D141" s="46">
        <v>43804</v>
      </c>
      <c r="E141" s="47" t="s">
        <v>802</v>
      </c>
      <c r="F141" s="61" t="s">
        <v>852</v>
      </c>
      <c r="G141" s="62" t="s">
        <v>853</v>
      </c>
      <c r="H141" s="3" t="s">
        <v>846</v>
      </c>
      <c r="I141" s="41" t="s">
        <v>767</v>
      </c>
    </row>
    <row r="142" spans="2:9" x14ac:dyDescent="0.25">
      <c r="B142" s="44">
        <v>43796</v>
      </c>
      <c r="C142" s="45">
        <v>43797</v>
      </c>
      <c r="D142" s="46">
        <v>43804</v>
      </c>
      <c r="E142" s="47" t="s">
        <v>805</v>
      </c>
      <c r="F142" s="61" t="s">
        <v>742</v>
      </c>
      <c r="G142" s="62" t="s">
        <v>854</v>
      </c>
      <c r="H142" s="3" t="s">
        <v>846</v>
      </c>
      <c r="I142" s="41" t="s">
        <v>767</v>
      </c>
    </row>
    <row r="143" spans="2:9" x14ac:dyDescent="0.25">
      <c r="B143" s="44">
        <v>43796</v>
      </c>
      <c r="C143" s="45">
        <v>43797</v>
      </c>
      <c r="D143" s="46">
        <v>43804</v>
      </c>
      <c r="E143" s="47" t="s">
        <v>805</v>
      </c>
      <c r="F143" s="61" t="s">
        <v>852</v>
      </c>
      <c r="G143" s="62" t="s">
        <v>853</v>
      </c>
      <c r="H143" s="3" t="s">
        <v>846</v>
      </c>
      <c r="I143" s="41" t="s">
        <v>767</v>
      </c>
    </row>
    <row r="144" spans="2:9" x14ac:dyDescent="0.25">
      <c r="B144" s="44">
        <v>43796</v>
      </c>
      <c r="C144" s="45">
        <v>43797</v>
      </c>
      <c r="D144" s="46">
        <v>43804</v>
      </c>
      <c r="E144" s="47" t="s">
        <v>808</v>
      </c>
      <c r="F144" s="61" t="s">
        <v>742</v>
      </c>
      <c r="G144" s="62" t="s">
        <v>854</v>
      </c>
      <c r="H144" s="3" t="s">
        <v>846</v>
      </c>
      <c r="I144" s="41" t="s">
        <v>767</v>
      </c>
    </row>
    <row r="145" spans="2:9" x14ac:dyDescent="0.25">
      <c r="B145" s="44">
        <v>43796</v>
      </c>
      <c r="C145" s="45">
        <v>43797</v>
      </c>
      <c r="D145" s="46">
        <v>43804</v>
      </c>
      <c r="E145" s="47" t="s">
        <v>808</v>
      </c>
      <c r="F145" s="61" t="s">
        <v>852</v>
      </c>
      <c r="G145" s="61" t="s">
        <v>853</v>
      </c>
      <c r="H145" s="3" t="s">
        <v>846</v>
      </c>
      <c r="I145" s="41" t="s">
        <v>767</v>
      </c>
    </row>
    <row r="146" spans="2:9" x14ac:dyDescent="0.25">
      <c r="B146" s="44">
        <v>43796</v>
      </c>
      <c r="C146" s="45">
        <v>43797</v>
      </c>
      <c r="D146" s="46">
        <v>43804</v>
      </c>
      <c r="E146" s="47" t="s">
        <v>809</v>
      </c>
      <c r="F146" s="61" t="s">
        <v>742</v>
      </c>
      <c r="G146" s="61" t="s">
        <v>854</v>
      </c>
      <c r="H146" s="3" t="s">
        <v>846</v>
      </c>
      <c r="I146" s="41" t="s">
        <v>767</v>
      </c>
    </row>
    <row r="147" spans="2:9" x14ac:dyDescent="0.25">
      <c r="B147" s="44">
        <v>43796</v>
      </c>
      <c r="C147" s="45">
        <v>43797</v>
      </c>
      <c r="D147" s="46">
        <v>43804</v>
      </c>
      <c r="E147" s="47" t="s">
        <v>809</v>
      </c>
      <c r="F147" s="61" t="s">
        <v>852</v>
      </c>
      <c r="G147" s="61" t="s">
        <v>853</v>
      </c>
      <c r="H147" s="3" t="s">
        <v>846</v>
      </c>
      <c r="I147" s="41" t="s">
        <v>767</v>
      </c>
    </row>
    <row r="148" spans="2:9" x14ac:dyDescent="0.25">
      <c r="B148" s="44">
        <v>43796</v>
      </c>
      <c r="C148" s="45">
        <v>43797</v>
      </c>
      <c r="D148" s="46">
        <v>43804</v>
      </c>
      <c r="E148" s="47" t="s">
        <v>810</v>
      </c>
      <c r="F148" s="61" t="s">
        <v>742</v>
      </c>
      <c r="G148" s="62" t="s">
        <v>854</v>
      </c>
      <c r="H148" s="3" t="s">
        <v>846</v>
      </c>
      <c r="I148" s="41" t="s">
        <v>767</v>
      </c>
    </row>
    <row r="149" spans="2:9" x14ac:dyDescent="0.25">
      <c r="B149" s="44">
        <v>43796</v>
      </c>
      <c r="C149" s="45">
        <v>43797</v>
      </c>
      <c r="D149" s="46">
        <v>43804</v>
      </c>
      <c r="E149" s="47" t="s">
        <v>810</v>
      </c>
      <c r="F149" s="61" t="s">
        <v>852</v>
      </c>
      <c r="G149" s="61" t="s">
        <v>853</v>
      </c>
      <c r="H149" s="3" t="s">
        <v>846</v>
      </c>
      <c r="I149" s="41" t="s">
        <v>767</v>
      </c>
    </row>
    <row r="150" spans="2:9" x14ac:dyDescent="0.25">
      <c r="B150" s="44">
        <v>43796</v>
      </c>
      <c r="C150" s="45">
        <v>43797</v>
      </c>
      <c r="D150" s="46">
        <v>43804</v>
      </c>
      <c r="E150" s="47" t="s">
        <v>811</v>
      </c>
      <c r="F150" s="61" t="s">
        <v>742</v>
      </c>
      <c r="G150" s="61" t="s">
        <v>854</v>
      </c>
      <c r="H150" s="3" t="s">
        <v>846</v>
      </c>
      <c r="I150" s="41" t="s">
        <v>767</v>
      </c>
    </row>
    <row r="151" spans="2:9" x14ac:dyDescent="0.25">
      <c r="B151" s="44">
        <v>43796</v>
      </c>
      <c r="C151" s="45">
        <v>43797</v>
      </c>
      <c r="D151" s="46">
        <v>43804</v>
      </c>
      <c r="E151" s="47" t="s">
        <v>811</v>
      </c>
      <c r="F151" s="61" t="s">
        <v>852</v>
      </c>
      <c r="G151" s="62" t="s">
        <v>853</v>
      </c>
      <c r="H151" s="3" t="s">
        <v>846</v>
      </c>
      <c r="I151" s="41" t="s">
        <v>767</v>
      </c>
    </row>
    <row r="152" spans="2:9" x14ac:dyDescent="0.25">
      <c r="B152" s="44">
        <v>43796</v>
      </c>
      <c r="C152" s="45">
        <v>43797</v>
      </c>
      <c r="D152" s="46">
        <v>43804</v>
      </c>
      <c r="E152" s="47" t="s">
        <v>812</v>
      </c>
      <c r="F152" s="61" t="s">
        <v>742</v>
      </c>
      <c r="G152" s="61" t="s">
        <v>854</v>
      </c>
      <c r="H152" s="3" t="s">
        <v>846</v>
      </c>
      <c r="I152" s="41" t="s">
        <v>767</v>
      </c>
    </row>
    <row r="153" spans="2:9" x14ac:dyDescent="0.25">
      <c r="B153" s="44">
        <v>43796</v>
      </c>
      <c r="C153" s="45">
        <v>43797</v>
      </c>
      <c r="D153" s="46">
        <v>43804</v>
      </c>
      <c r="E153" s="47" t="s">
        <v>812</v>
      </c>
      <c r="F153" s="61" t="s">
        <v>852</v>
      </c>
      <c r="G153" s="61" t="s">
        <v>853</v>
      </c>
      <c r="H153" s="3" t="s">
        <v>846</v>
      </c>
      <c r="I153" s="41" t="s">
        <v>767</v>
      </c>
    </row>
    <row r="154" spans="2:9" x14ac:dyDescent="0.25">
      <c r="B154" s="44">
        <v>43797</v>
      </c>
      <c r="C154" s="45">
        <v>43798</v>
      </c>
      <c r="D154" s="46">
        <v>43805</v>
      </c>
      <c r="E154" s="47" t="s">
        <v>817</v>
      </c>
      <c r="F154" s="61" t="s">
        <v>742</v>
      </c>
      <c r="G154" s="61" t="s">
        <v>858</v>
      </c>
      <c r="H154" s="3" t="s">
        <v>846</v>
      </c>
      <c r="I154" s="41" t="s">
        <v>767</v>
      </c>
    </row>
    <row r="155" spans="2:9" x14ac:dyDescent="0.25">
      <c r="B155" s="44">
        <v>43797</v>
      </c>
      <c r="C155" s="45">
        <v>43798</v>
      </c>
      <c r="D155" s="46">
        <v>43805</v>
      </c>
      <c r="E155" s="47" t="s">
        <v>817</v>
      </c>
      <c r="F155" s="61" t="s">
        <v>852</v>
      </c>
      <c r="G155" s="62" t="s">
        <v>853</v>
      </c>
      <c r="H155" s="3" t="s">
        <v>846</v>
      </c>
      <c r="I155" s="41" t="s">
        <v>767</v>
      </c>
    </row>
    <row r="156" spans="2:9" x14ac:dyDescent="0.25">
      <c r="B156" s="44">
        <v>43797</v>
      </c>
      <c r="C156" s="45">
        <v>43798</v>
      </c>
      <c r="D156" s="46">
        <v>43805</v>
      </c>
      <c r="E156" s="47" t="s">
        <v>819</v>
      </c>
      <c r="F156" s="61" t="s">
        <v>742</v>
      </c>
      <c r="G156" s="61" t="s">
        <v>858</v>
      </c>
      <c r="H156" s="3" t="s">
        <v>846</v>
      </c>
      <c r="I156" s="41" t="s">
        <v>767</v>
      </c>
    </row>
    <row r="157" spans="2:9" x14ac:dyDescent="0.25">
      <c r="B157" s="44">
        <v>43797</v>
      </c>
      <c r="C157" s="45">
        <v>43798</v>
      </c>
      <c r="D157" s="46">
        <v>43805</v>
      </c>
      <c r="E157" s="47" t="s">
        <v>819</v>
      </c>
      <c r="F157" s="61" t="s">
        <v>852</v>
      </c>
      <c r="G157" s="61" t="s">
        <v>853</v>
      </c>
      <c r="H157" s="3" t="s">
        <v>846</v>
      </c>
      <c r="I157" s="41" t="s">
        <v>767</v>
      </c>
    </row>
    <row r="158" spans="2:9" x14ac:dyDescent="0.25">
      <c r="B158" s="44">
        <v>43797</v>
      </c>
      <c r="C158" s="45">
        <v>43798</v>
      </c>
      <c r="D158" s="46">
        <v>43805</v>
      </c>
      <c r="E158" s="47" t="s">
        <v>820</v>
      </c>
      <c r="F158" s="61" t="s">
        <v>742</v>
      </c>
      <c r="G158" s="61" t="s">
        <v>858</v>
      </c>
      <c r="H158" s="3" t="s">
        <v>846</v>
      </c>
      <c r="I158" s="41" t="s">
        <v>767</v>
      </c>
    </row>
    <row r="159" spans="2:9" x14ac:dyDescent="0.25">
      <c r="B159" s="44">
        <v>43797</v>
      </c>
      <c r="C159" s="45">
        <v>43798</v>
      </c>
      <c r="D159" s="46">
        <v>43805</v>
      </c>
      <c r="E159" s="47" t="s">
        <v>820</v>
      </c>
      <c r="F159" s="61" t="s">
        <v>852</v>
      </c>
      <c r="G159" s="62" t="s">
        <v>853</v>
      </c>
      <c r="H159" s="3" t="s">
        <v>846</v>
      </c>
      <c r="I159" s="41" t="s">
        <v>767</v>
      </c>
    </row>
    <row r="160" spans="2:9" x14ac:dyDescent="0.25">
      <c r="B160" s="44">
        <v>43796</v>
      </c>
      <c r="C160" s="45">
        <v>43798</v>
      </c>
      <c r="D160" s="46">
        <v>43805</v>
      </c>
      <c r="E160" s="47" t="s">
        <v>777</v>
      </c>
      <c r="F160" s="61" t="s">
        <v>742</v>
      </c>
      <c r="G160" s="61" t="s">
        <v>858</v>
      </c>
      <c r="H160" s="3" t="s">
        <v>846</v>
      </c>
      <c r="I160" s="41" t="s">
        <v>767</v>
      </c>
    </row>
    <row r="161" spans="2:9" x14ac:dyDescent="0.25">
      <c r="B161" s="44">
        <v>43796</v>
      </c>
      <c r="C161" s="45">
        <v>43798</v>
      </c>
      <c r="D161" s="46">
        <v>43805</v>
      </c>
      <c r="E161" s="47" t="s">
        <v>777</v>
      </c>
      <c r="F161" s="61" t="s">
        <v>852</v>
      </c>
      <c r="G161" s="62" t="s">
        <v>853</v>
      </c>
      <c r="H161" s="3" t="s">
        <v>846</v>
      </c>
      <c r="I161" s="41" t="s">
        <v>767</v>
      </c>
    </row>
    <row r="162" spans="2:9" x14ac:dyDescent="0.25">
      <c r="B162" s="44">
        <v>43797</v>
      </c>
      <c r="C162" s="45">
        <v>43798</v>
      </c>
      <c r="D162" s="46">
        <v>43805</v>
      </c>
      <c r="E162" s="47" t="s">
        <v>778</v>
      </c>
      <c r="F162" s="61" t="s">
        <v>742</v>
      </c>
      <c r="G162" s="61" t="s">
        <v>858</v>
      </c>
      <c r="H162" s="3" t="s">
        <v>846</v>
      </c>
      <c r="I162" s="41" t="s">
        <v>767</v>
      </c>
    </row>
    <row r="163" spans="2:9" x14ac:dyDescent="0.25">
      <c r="B163" s="44">
        <v>43797</v>
      </c>
      <c r="C163" s="45">
        <v>43798</v>
      </c>
      <c r="D163" s="46">
        <v>43805</v>
      </c>
      <c r="E163" s="47" t="s">
        <v>778</v>
      </c>
      <c r="F163" s="61" t="s">
        <v>852</v>
      </c>
      <c r="G163" s="61" t="s">
        <v>853</v>
      </c>
      <c r="H163" s="3" t="s">
        <v>846</v>
      </c>
      <c r="I163" s="41" t="s">
        <v>767</v>
      </c>
    </row>
    <row r="164" spans="2:9" x14ac:dyDescent="0.25">
      <c r="B164" s="50">
        <v>43789</v>
      </c>
      <c r="C164" s="45">
        <v>43790</v>
      </c>
      <c r="D164" s="46">
        <v>43797</v>
      </c>
      <c r="E164" s="47" t="s">
        <v>121</v>
      </c>
      <c r="F164" s="61" t="s">
        <v>852</v>
      </c>
      <c r="G164" s="61" t="s">
        <v>853</v>
      </c>
      <c r="H164" s="3" t="s">
        <v>846</v>
      </c>
      <c r="I164" s="41" t="s">
        <v>768</v>
      </c>
    </row>
    <row r="165" spans="2:9" x14ac:dyDescent="0.25">
      <c r="B165" s="50">
        <v>43789</v>
      </c>
      <c r="C165" s="45">
        <v>43790</v>
      </c>
      <c r="D165" s="46">
        <v>43797</v>
      </c>
      <c r="E165" s="47" t="s">
        <v>181</v>
      </c>
      <c r="F165" s="61" t="s">
        <v>852</v>
      </c>
      <c r="G165" s="61" t="s">
        <v>853</v>
      </c>
      <c r="H165" s="3" t="s">
        <v>846</v>
      </c>
      <c r="I165" s="41" t="s">
        <v>768</v>
      </c>
    </row>
    <row r="166" spans="2:9" x14ac:dyDescent="0.25">
      <c r="B166" s="50">
        <v>43789</v>
      </c>
      <c r="C166" s="45">
        <v>43790</v>
      </c>
      <c r="D166" s="46">
        <v>43797</v>
      </c>
      <c r="E166" s="47" t="s">
        <v>185</v>
      </c>
      <c r="F166" s="61" t="s">
        <v>852</v>
      </c>
      <c r="G166" s="61" t="s">
        <v>853</v>
      </c>
      <c r="H166" s="3" t="s">
        <v>846</v>
      </c>
      <c r="I166" s="41" t="s">
        <v>768</v>
      </c>
    </row>
    <row r="167" spans="2:9" x14ac:dyDescent="0.25">
      <c r="B167" s="50">
        <v>43789</v>
      </c>
      <c r="C167" s="45">
        <v>43790</v>
      </c>
      <c r="D167" s="46">
        <v>43797</v>
      </c>
      <c r="E167" s="47" t="s">
        <v>97</v>
      </c>
      <c r="F167" s="61" t="s">
        <v>852</v>
      </c>
      <c r="G167" s="61" t="s">
        <v>853</v>
      </c>
      <c r="H167" s="3" t="s">
        <v>846</v>
      </c>
      <c r="I167" s="41" t="s">
        <v>768</v>
      </c>
    </row>
    <row r="168" spans="2:9" x14ac:dyDescent="0.25">
      <c r="B168" s="50">
        <v>43789</v>
      </c>
      <c r="C168" s="45">
        <v>43791</v>
      </c>
      <c r="D168" s="46">
        <v>43798</v>
      </c>
      <c r="E168" s="47" t="s">
        <v>93</v>
      </c>
      <c r="F168" s="61" t="s">
        <v>852</v>
      </c>
      <c r="G168" s="61" t="s">
        <v>853</v>
      </c>
      <c r="H168" s="3" t="s">
        <v>846</v>
      </c>
      <c r="I168" s="41" t="s">
        <v>768</v>
      </c>
    </row>
    <row r="169" spans="2:9" x14ac:dyDescent="0.25">
      <c r="B169" s="50">
        <v>43789</v>
      </c>
      <c r="C169" s="45">
        <v>43794</v>
      </c>
      <c r="D169" s="46">
        <v>43801</v>
      </c>
      <c r="E169" s="47" t="s">
        <v>155</v>
      </c>
      <c r="F169" s="61" t="s">
        <v>852</v>
      </c>
      <c r="G169" s="61" t="s">
        <v>853</v>
      </c>
      <c r="H169" s="3" t="s">
        <v>846</v>
      </c>
      <c r="I169" s="41" t="s">
        <v>767</v>
      </c>
    </row>
    <row r="170" spans="2:9" x14ac:dyDescent="0.25">
      <c r="B170" s="50">
        <v>43789</v>
      </c>
      <c r="C170" s="45">
        <v>43794</v>
      </c>
      <c r="D170" s="46">
        <v>43801</v>
      </c>
      <c r="E170" s="47" t="s">
        <v>104</v>
      </c>
      <c r="F170" s="61" t="s">
        <v>834</v>
      </c>
      <c r="G170" s="61" t="s">
        <v>834</v>
      </c>
      <c r="H170" s="3" t="s">
        <v>846</v>
      </c>
      <c r="I170" s="41" t="s">
        <v>767</v>
      </c>
    </row>
    <row r="171" spans="2:9" x14ac:dyDescent="0.25">
      <c r="B171" s="50">
        <v>43789</v>
      </c>
      <c r="C171" s="45">
        <v>43794</v>
      </c>
      <c r="D171" s="46">
        <v>43801</v>
      </c>
      <c r="E171" s="47" t="s">
        <v>104</v>
      </c>
      <c r="F171" s="61" t="s">
        <v>852</v>
      </c>
      <c r="G171" s="61" t="s">
        <v>853</v>
      </c>
      <c r="H171" s="3" t="s">
        <v>846</v>
      </c>
      <c r="I171" s="41" t="s">
        <v>767</v>
      </c>
    </row>
    <row r="172" spans="2:9" x14ac:dyDescent="0.25">
      <c r="B172" s="50">
        <v>43789</v>
      </c>
      <c r="C172" s="45">
        <v>43794</v>
      </c>
      <c r="D172" s="46">
        <v>43801</v>
      </c>
      <c r="E172" s="47" t="s">
        <v>92</v>
      </c>
      <c r="F172" s="61" t="s">
        <v>852</v>
      </c>
      <c r="G172" s="61" t="s">
        <v>853</v>
      </c>
      <c r="H172" s="3" t="s">
        <v>846</v>
      </c>
      <c r="I172" s="41" t="s">
        <v>767</v>
      </c>
    </row>
    <row r="173" spans="2:9" x14ac:dyDescent="0.25">
      <c r="B173" s="50">
        <v>43794</v>
      </c>
      <c r="C173" s="45">
        <v>43794</v>
      </c>
      <c r="D173" s="46">
        <v>43801</v>
      </c>
      <c r="E173" s="47" t="s">
        <v>832</v>
      </c>
      <c r="F173" s="61" t="s">
        <v>855</v>
      </c>
      <c r="G173" s="61" t="s">
        <v>856</v>
      </c>
      <c r="H173" s="3" t="s">
        <v>846</v>
      </c>
      <c r="I173" s="41" t="s">
        <v>767</v>
      </c>
    </row>
    <row r="174" spans="2:9" x14ac:dyDescent="0.25">
      <c r="B174" s="50">
        <v>43796</v>
      </c>
      <c r="C174" s="45">
        <v>43797</v>
      </c>
      <c r="D174" s="46">
        <v>43804</v>
      </c>
      <c r="E174" s="47" t="s">
        <v>840</v>
      </c>
      <c r="F174" s="61" t="s">
        <v>855</v>
      </c>
      <c r="G174" s="61" t="s">
        <v>856</v>
      </c>
      <c r="H174" s="3" t="s">
        <v>846</v>
      </c>
      <c r="I174" s="41" t="s">
        <v>767</v>
      </c>
    </row>
    <row r="175" spans="2:9" x14ac:dyDescent="0.25">
      <c r="B175" s="50">
        <v>43796</v>
      </c>
      <c r="C175" s="45">
        <v>43797</v>
      </c>
      <c r="D175" s="46">
        <v>43804</v>
      </c>
      <c r="E175" s="47" t="s">
        <v>770</v>
      </c>
      <c r="F175" s="61" t="s">
        <v>852</v>
      </c>
      <c r="G175" s="61" t="s">
        <v>853</v>
      </c>
      <c r="H175" s="3" t="s">
        <v>846</v>
      </c>
      <c r="I175" s="41" t="s">
        <v>767</v>
      </c>
    </row>
    <row r="176" spans="2:9" x14ac:dyDescent="0.25">
      <c r="B176" s="50">
        <v>43796</v>
      </c>
      <c r="C176" s="45">
        <v>43797</v>
      </c>
      <c r="D176" s="46">
        <v>43804</v>
      </c>
      <c r="E176" s="47" t="s">
        <v>771</v>
      </c>
      <c r="F176" s="61" t="s">
        <v>742</v>
      </c>
      <c r="G176" s="61" t="s">
        <v>854</v>
      </c>
      <c r="H176" s="3" t="s">
        <v>846</v>
      </c>
      <c r="I176" s="41" t="s">
        <v>767</v>
      </c>
    </row>
    <row r="177" spans="2:9" x14ac:dyDescent="0.25">
      <c r="B177" s="50">
        <v>43796</v>
      </c>
      <c r="C177" s="45">
        <v>43797</v>
      </c>
      <c r="D177" s="46">
        <v>43804</v>
      </c>
      <c r="E177" s="47" t="s">
        <v>771</v>
      </c>
      <c r="F177" s="61" t="s">
        <v>852</v>
      </c>
      <c r="G177" s="61" t="s">
        <v>853</v>
      </c>
      <c r="H177" s="3" t="s">
        <v>846</v>
      </c>
      <c r="I177" s="41" t="s">
        <v>767</v>
      </c>
    </row>
    <row r="178" spans="2:9" x14ac:dyDescent="0.25">
      <c r="B178" s="50">
        <v>43796</v>
      </c>
      <c r="C178" s="45">
        <v>43797</v>
      </c>
      <c r="D178" s="46">
        <v>43804</v>
      </c>
      <c r="E178" s="47" t="s">
        <v>772</v>
      </c>
      <c r="F178" s="61" t="s">
        <v>742</v>
      </c>
      <c r="G178" s="61" t="s">
        <v>854</v>
      </c>
      <c r="H178" s="3" t="s">
        <v>846</v>
      </c>
      <c r="I178" s="41" t="s">
        <v>767</v>
      </c>
    </row>
    <row r="179" spans="2:9" x14ac:dyDescent="0.25">
      <c r="B179" s="50">
        <v>43796</v>
      </c>
      <c r="C179" s="45">
        <v>43797</v>
      </c>
      <c r="D179" s="46">
        <v>43804</v>
      </c>
      <c r="E179" s="47" t="s">
        <v>772</v>
      </c>
      <c r="F179" s="61" t="s">
        <v>852</v>
      </c>
      <c r="G179" s="61" t="s">
        <v>853</v>
      </c>
      <c r="H179" s="3" t="s">
        <v>846</v>
      </c>
      <c r="I179" s="41" t="s">
        <v>767</v>
      </c>
    </row>
    <row r="180" spans="2:9" x14ac:dyDescent="0.25">
      <c r="B180" s="50">
        <v>43796</v>
      </c>
      <c r="C180" s="45">
        <v>43797</v>
      </c>
      <c r="D180" s="46">
        <v>43804</v>
      </c>
      <c r="E180" s="47" t="s">
        <v>773</v>
      </c>
      <c r="F180" s="61" t="s">
        <v>742</v>
      </c>
      <c r="G180" s="61" t="s">
        <v>854</v>
      </c>
      <c r="H180" s="3" t="s">
        <v>846</v>
      </c>
      <c r="I180" s="41" t="s">
        <v>767</v>
      </c>
    </row>
    <row r="181" spans="2:9" x14ac:dyDescent="0.25">
      <c r="B181" s="50">
        <v>43796</v>
      </c>
      <c r="C181" s="45">
        <v>43797</v>
      </c>
      <c r="D181" s="46">
        <v>43804</v>
      </c>
      <c r="E181" s="47" t="s">
        <v>773</v>
      </c>
      <c r="F181" s="61" t="s">
        <v>852</v>
      </c>
      <c r="G181" s="61" t="s">
        <v>853</v>
      </c>
      <c r="H181" s="3" t="s">
        <v>846</v>
      </c>
      <c r="I181" s="41" t="s">
        <v>767</v>
      </c>
    </row>
    <row r="182" spans="2:9" x14ac:dyDescent="0.25">
      <c r="B182" s="50">
        <v>43796</v>
      </c>
      <c r="C182" s="45">
        <v>43797</v>
      </c>
      <c r="D182" s="46">
        <v>43804</v>
      </c>
      <c r="E182" s="47" t="s">
        <v>774</v>
      </c>
      <c r="F182" s="61" t="s">
        <v>742</v>
      </c>
      <c r="G182" s="61" t="s">
        <v>854</v>
      </c>
      <c r="H182" s="3" t="s">
        <v>846</v>
      </c>
      <c r="I182" s="41" t="s">
        <v>767</v>
      </c>
    </row>
    <row r="183" spans="2:9" x14ac:dyDescent="0.25">
      <c r="B183" s="50">
        <v>43796</v>
      </c>
      <c r="C183" s="45">
        <v>43797</v>
      </c>
      <c r="D183" s="46">
        <v>43804</v>
      </c>
      <c r="E183" s="47" t="s">
        <v>774</v>
      </c>
      <c r="F183" s="61" t="s">
        <v>852</v>
      </c>
      <c r="G183" s="61" t="s">
        <v>853</v>
      </c>
      <c r="H183" s="3" t="s">
        <v>846</v>
      </c>
      <c r="I183" s="41" t="s">
        <v>767</v>
      </c>
    </row>
    <row r="184" spans="2:9" x14ac:dyDescent="0.25">
      <c r="B184" s="50">
        <v>43796</v>
      </c>
      <c r="C184" s="45">
        <v>43797</v>
      </c>
      <c r="D184" s="46">
        <v>43804</v>
      </c>
      <c r="E184" s="47" t="s">
        <v>775</v>
      </c>
      <c r="F184" s="61" t="s">
        <v>742</v>
      </c>
      <c r="G184" s="61" t="s">
        <v>854</v>
      </c>
      <c r="H184" s="3" t="s">
        <v>846</v>
      </c>
      <c r="I184" s="41" t="s">
        <v>767</v>
      </c>
    </row>
    <row r="185" spans="2:9" x14ac:dyDescent="0.25">
      <c r="B185" s="50">
        <v>43796</v>
      </c>
      <c r="C185" s="45">
        <v>43797</v>
      </c>
      <c r="D185" s="46">
        <v>43804</v>
      </c>
      <c r="E185" s="47" t="s">
        <v>775</v>
      </c>
      <c r="F185" s="61" t="s">
        <v>852</v>
      </c>
      <c r="G185" s="61" t="s">
        <v>853</v>
      </c>
      <c r="H185" s="3" t="s">
        <v>846</v>
      </c>
      <c r="I185" s="41" t="s">
        <v>767</v>
      </c>
    </row>
    <row r="186" spans="2:9" x14ac:dyDescent="0.25">
      <c r="B186" s="50">
        <v>43796</v>
      </c>
      <c r="C186" s="45">
        <v>43797</v>
      </c>
      <c r="D186" s="46">
        <v>43804</v>
      </c>
      <c r="E186" s="47" t="s">
        <v>776</v>
      </c>
      <c r="F186" s="61" t="s">
        <v>742</v>
      </c>
      <c r="G186" s="61" t="s">
        <v>854</v>
      </c>
      <c r="H186" s="3" t="s">
        <v>846</v>
      </c>
      <c r="I186" s="41" t="s">
        <v>767</v>
      </c>
    </row>
    <row r="187" spans="2:9" x14ac:dyDescent="0.25">
      <c r="B187" s="50">
        <v>43796</v>
      </c>
      <c r="C187" s="45">
        <v>43797</v>
      </c>
      <c r="D187" s="46">
        <v>43804</v>
      </c>
      <c r="E187" s="47" t="s">
        <v>776</v>
      </c>
      <c r="F187" s="61" t="s">
        <v>852</v>
      </c>
      <c r="G187" s="61" t="s">
        <v>853</v>
      </c>
      <c r="H187" s="3" t="s">
        <v>846</v>
      </c>
      <c r="I187" s="41" t="s">
        <v>767</v>
      </c>
    </row>
    <row r="188" spans="2:9" x14ac:dyDescent="0.25">
      <c r="B188" s="50">
        <v>43796</v>
      </c>
      <c r="C188" s="45">
        <v>43798</v>
      </c>
      <c r="D188" s="46">
        <v>43805</v>
      </c>
      <c r="E188" s="47" t="s">
        <v>826</v>
      </c>
      <c r="F188" s="61" t="s">
        <v>742</v>
      </c>
      <c r="G188" s="61" t="s">
        <v>854</v>
      </c>
      <c r="H188" s="3" t="s">
        <v>846</v>
      </c>
      <c r="I188" s="41" t="s">
        <v>767</v>
      </c>
    </row>
    <row r="189" spans="2:9" x14ac:dyDescent="0.25">
      <c r="B189" s="50">
        <v>43796</v>
      </c>
      <c r="C189" s="45">
        <v>43798</v>
      </c>
      <c r="D189" s="46">
        <v>43805</v>
      </c>
      <c r="E189" s="47" t="s">
        <v>826</v>
      </c>
      <c r="F189" s="61" t="s">
        <v>852</v>
      </c>
      <c r="G189" s="61" t="s">
        <v>853</v>
      </c>
      <c r="H189" s="3" t="s">
        <v>846</v>
      </c>
      <c r="I189" s="41" t="s">
        <v>767</v>
      </c>
    </row>
    <row r="190" spans="2:9" x14ac:dyDescent="0.25">
      <c r="B190" s="50">
        <v>43796</v>
      </c>
      <c r="C190" s="45">
        <v>43798</v>
      </c>
      <c r="D190" s="46">
        <v>43805</v>
      </c>
      <c r="E190" s="47" t="s">
        <v>828</v>
      </c>
      <c r="F190" s="61" t="s">
        <v>742</v>
      </c>
      <c r="G190" s="61" t="s">
        <v>854</v>
      </c>
      <c r="H190" s="3" t="s">
        <v>846</v>
      </c>
      <c r="I190" s="41" t="s">
        <v>767</v>
      </c>
    </row>
    <row r="191" spans="2:9" x14ac:dyDescent="0.25">
      <c r="B191" s="50">
        <v>43796</v>
      </c>
      <c r="C191" s="45">
        <v>43798</v>
      </c>
      <c r="D191" s="46">
        <v>43805</v>
      </c>
      <c r="E191" s="47" t="s">
        <v>828</v>
      </c>
      <c r="F191" s="61" t="s">
        <v>852</v>
      </c>
      <c r="G191" s="61" t="s">
        <v>853</v>
      </c>
      <c r="H191" s="3" t="s">
        <v>846</v>
      </c>
      <c r="I191" s="41" t="s">
        <v>767</v>
      </c>
    </row>
    <row r="192" spans="2:9" x14ac:dyDescent="0.25">
      <c r="B192" s="50">
        <v>43796</v>
      </c>
      <c r="C192" s="45">
        <v>43798</v>
      </c>
      <c r="D192" s="46">
        <v>43805</v>
      </c>
      <c r="E192" s="47" t="s">
        <v>829</v>
      </c>
      <c r="F192" s="61" t="s">
        <v>742</v>
      </c>
      <c r="G192" s="61" t="s">
        <v>858</v>
      </c>
      <c r="H192" s="3" t="s">
        <v>846</v>
      </c>
      <c r="I192" s="41" t="s">
        <v>767</v>
      </c>
    </row>
    <row r="193" spans="2:9" ht="15.75" thickBot="1" x14ac:dyDescent="0.3">
      <c r="B193" s="51">
        <v>43796</v>
      </c>
      <c r="C193" s="52">
        <v>43798</v>
      </c>
      <c r="D193" s="53">
        <v>43805</v>
      </c>
      <c r="E193" s="54" t="s">
        <v>829</v>
      </c>
      <c r="F193" s="61" t="s">
        <v>852</v>
      </c>
      <c r="G193" s="61" t="s">
        <v>853</v>
      </c>
      <c r="H193" s="3" t="s">
        <v>846</v>
      </c>
      <c r="I193" s="41" t="s">
        <v>767</v>
      </c>
    </row>
  </sheetData>
  <dataValidations count="2">
    <dataValidation type="list" allowBlank="1" showInputMessage="1" showErrorMessage="1" sqref="F8:F193" xr:uid="{CE692A57-2ECF-4406-BC89-1EEF3356640A}">
      <formula1>Areas</formula1>
    </dataValidation>
    <dataValidation type="list" allowBlank="1" showInputMessage="1" showErrorMessage="1" sqref="G8:G193" xr:uid="{F46DB7F1-82F2-495A-956B-21710F99A66B}">
      <formula1>INDIRECT(F8)</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86046-8A0D-4941-BF85-FD404412ADCE}">
  <dimension ref="B2:I11"/>
  <sheetViews>
    <sheetView showGridLines="0" tabSelected="1" workbookViewId="0">
      <selection activeCell="F15" sqref="F15"/>
    </sheetView>
  </sheetViews>
  <sheetFormatPr baseColWidth="10" defaultRowHeight="15" x14ac:dyDescent="0.25"/>
  <cols>
    <col min="2" max="2" width="20.85546875" customWidth="1"/>
    <col min="3" max="3" width="14.42578125" customWidth="1"/>
    <col min="5" max="5" width="20.85546875" customWidth="1"/>
    <col min="6" max="6" width="54.140625" customWidth="1"/>
    <col min="7" max="7" width="45.7109375" customWidth="1"/>
    <col min="9" max="9" width="15.85546875" customWidth="1"/>
  </cols>
  <sheetData>
    <row r="2" spans="2:9" x14ac:dyDescent="0.25">
      <c r="B2" s="70" t="s">
        <v>862</v>
      </c>
    </row>
    <row r="3" spans="2:9" ht="15.75" thickBot="1" x14ac:dyDescent="0.3"/>
    <row r="4" spans="2:9" ht="33.75" x14ac:dyDescent="0.25">
      <c r="B4" s="38" t="s">
        <v>58</v>
      </c>
      <c r="C4" s="39" t="s">
        <v>59</v>
      </c>
      <c r="D4" s="39" t="s">
        <v>60</v>
      </c>
      <c r="E4" s="39" t="s">
        <v>61</v>
      </c>
      <c r="F4" s="39" t="s">
        <v>62</v>
      </c>
      <c r="G4" s="39" t="s">
        <v>63</v>
      </c>
      <c r="H4" s="39" t="s">
        <v>64</v>
      </c>
      <c r="I4" s="40" t="s">
        <v>65</v>
      </c>
    </row>
    <row r="5" spans="2:9" x14ac:dyDescent="0.25">
      <c r="B5" s="55">
        <v>43794</v>
      </c>
      <c r="C5" s="56">
        <v>43795</v>
      </c>
      <c r="D5" s="56">
        <v>43801</v>
      </c>
      <c r="E5" s="3" t="s">
        <v>845</v>
      </c>
      <c r="F5" s="3" t="s">
        <v>10</v>
      </c>
      <c r="G5" s="3" t="s">
        <v>31</v>
      </c>
      <c r="H5" s="3" t="s">
        <v>846</v>
      </c>
      <c r="I5" s="41" t="s">
        <v>767</v>
      </c>
    </row>
    <row r="6" spans="2:9" x14ac:dyDescent="0.25">
      <c r="B6" s="55">
        <v>43797</v>
      </c>
      <c r="C6" s="56">
        <v>43798</v>
      </c>
      <c r="D6" s="56">
        <v>43801</v>
      </c>
      <c r="E6" s="3" t="s">
        <v>847</v>
      </c>
      <c r="F6" s="3" t="s">
        <v>843</v>
      </c>
      <c r="G6" s="3" t="s">
        <v>363</v>
      </c>
      <c r="H6" s="3" t="s">
        <v>846</v>
      </c>
      <c r="I6" s="41" t="s">
        <v>767</v>
      </c>
    </row>
    <row r="7" spans="2:9" x14ac:dyDescent="0.25">
      <c r="B7" s="55">
        <v>43790</v>
      </c>
      <c r="C7" s="56">
        <v>43794</v>
      </c>
      <c r="D7" s="56">
        <v>43795</v>
      </c>
      <c r="E7" s="3" t="s">
        <v>344</v>
      </c>
      <c r="F7" s="3" t="s">
        <v>843</v>
      </c>
      <c r="G7" s="3" t="s">
        <v>848</v>
      </c>
      <c r="H7" s="3" t="s">
        <v>846</v>
      </c>
      <c r="I7" s="41" t="s">
        <v>768</v>
      </c>
    </row>
    <row r="8" spans="2:9" x14ac:dyDescent="0.25">
      <c r="B8" s="55">
        <v>43796</v>
      </c>
      <c r="C8" s="56">
        <v>43796</v>
      </c>
      <c r="D8" s="56">
        <v>43797</v>
      </c>
      <c r="E8" s="3" t="s">
        <v>849</v>
      </c>
      <c r="F8" s="3" t="s">
        <v>42</v>
      </c>
      <c r="G8" s="3" t="s">
        <v>745</v>
      </c>
      <c r="H8" s="3" t="s">
        <v>846</v>
      </c>
      <c r="I8" s="41" t="s">
        <v>768</v>
      </c>
    </row>
    <row r="9" spans="2:9" x14ac:dyDescent="0.25">
      <c r="B9" s="55">
        <v>43790</v>
      </c>
      <c r="C9" s="56">
        <v>43790</v>
      </c>
      <c r="D9" s="56">
        <v>43794</v>
      </c>
      <c r="E9" s="3" t="s">
        <v>850</v>
      </c>
      <c r="F9" s="3" t="s">
        <v>10</v>
      </c>
      <c r="G9" s="3" t="s">
        <v>357</v>
      </c>
      <c r="H9" s="3" t="s">
        <v>846</v>
      </c>
      <c r="I9" s="41" t="s">
        <v>768</v>
      </c>
    </row>
    <row r="10" spans="2:9" x14ac:dyDescent="0.25">
      <c r="B10" s="55">
        <v>43787</v>
      </c>
      <c r="C10" s="56">
        <v>43788</v>
      </c>
      <c r="D10" s="56">
        <v>43789</v>
      </c>
      <c r="E10" s="3" t="s">
        <v>851</v>
      </c>
      <c r="F10" s="3" t="s">
        <v>16</v>
      </c>
      <c r="G10" s="3" t="s">
        <v>18</v>
      </c>
      <c r="H10" s="3" t="s">
        <v>846</v>
      </c>
      <c r="I10" s="41" t="s">
        <v>768</v>
      </c>
    </row>
    <row r="11" spans="2:9" ht="15.75" thickBot="1" x14ac:dyDescent="0.3">
      <c r="B11" s="57">
        <v>43797</v>
      </c>
      <c r="C11" s="58">
        <v>43798</v>
      </c>
      <c r="D11" s="58">
        <v>43801</v>
      </c>
      <c r="E11" s="42" t="s">
        <v>847</v>
      </c>
      <c r="F11" s="42" t="s">
        <v>844</v>
      </c>
      <c r="G11" s="42" t="s">
        <v>37</v>
      </c>
      <c r="H11" s="42" t="s">
        <v>846</v>
      </c>
      <c r="I11" s="43" t="s">
        <v>767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7BC77E3A3933B43AD6B74921A80F944" ma:contentTypeVersion="1" ma:contentTypeDescription="Crear nuevo documento." ma:contentTypeScope="" ma:versionID="5706aa57ae6699948103e174f1c5dfcc">
  <xsd:schema xmlns:xsd="http://www.w3.org/2001/XMLSchema" xmlns:xs="http://www.w3.org/2001/XMLSchema" xmlns:p="http://schemas.microsoft.com/office/2006/metadata/properties" xmlns:ns2="f8a332c2-0a32-4c96-bc98-04eb8f0e5975" targetNamespace="http://schemas.microsoft.com/office/2006/metadata/properties" ma:root="true" ma:fieldsID="8ea55f54092b523175010e99b8f185dc" ns2:_="">
    <xsd:import namespace="f8a332c2-0a32-4c96-bc98-04eb8f0e5975"/>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a332c2-0a32-4c96-bc98-04eb8f0e5975"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f8a332c2-0a32-4c96-bc98-04eb8f0e5975">EEJQ2J3MSQDZ-2002286635-85</_dlc_DocId>
    <_dlc_DocIdUrl xmlns="f8a332c2-0a32-4c96-bc98-04eb8f0e5975">
      <Url>http://documentacionmintranet.prosperidadsocial.gov.co/_layouts/15/DocIdRedir.aspx?ID=EEJQ2J3MSQDZ-2002286635-85</Url>
      <Description>EEJQ2J3MSQDZ-2002286635-85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21184C7-D9E9-46C0-8A88-E0C97CA5809F}"/>
</file>

<file path=customXml/itemProps2.xml><?xml version="1.0" encoding="utf-8"?>
<ds:datastoreItem xmlns:ds="http://schemas.openxmlformats.org/officeDocument/2006/customXml" ds:itemID="{18FD7D43-A70A-4449-933D-96E1A52509DF}"/>
</file>

<file path=customXml/itemProps3.xml><?xml version="1.0" encoding="utf-8"?>
<ds:datastoreItem xmlns:ds="http://schemas.openxmlformats.org/officeDocument/2006/customXml" ds:itemID="{120F1B1F-7500-4695-9330-4E0736868501}"/>
</file>

<file path=customXml/itemProps4.xml><?xml version="1.0" encoding="utf-8"?>
<ds:datastoreItem xmlns:ds="http://schemas.openxmlformats.org/officeDocument/2006/customXml" ds:itemID="{2EBAC65B-5241-4EA6-B40D-8C03F310F5A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Anexo</vt:lpstr>
      <vt:lpstr>Gestión Documental</vt:lpstr>
      <vt:lpstr>Peticiones Archivadas</vt:lpstr>
      <vt:lpstr> Peticiones vencidas Reiterativ</vt:lpstr>
      <vt:lpstr>TR abiertas</vt:lpstr>
      <vt:lpstr>TR Organos de Control Abiertas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soportepqrsdelta</dc:creator>
  <cp:lastModifiedBy>soportepqrsdelta</cp:lastModifiedBy>
  <dcterms:created xsi:type="dcterms:W3CDTF">2019-12-04T16:21:19Z</dcterms:created>
  <dcterms:modified xsi:type="dcterms:W3CDTF">2019-12-12T15:11:46Z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0x010100A7BC77E3A3933B43AD6B74921A80F944</vt:lpwstr>
  </property>
  <property fmtid="{D5CDD505-2E9C-101B-9397-08002B2CF9AE}" pid="3" name="_dlc_DocIdItemGuid">
    <vt:lpwstr>a7313484-d01b-406e-8c90-b23e928acd72</vt:lpwstr>
  </property>
</Properties>
</file>